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20" windowHeight="12120" tabRatio="500" activeTab="0"/>
  </bookViews>
  <sheets>
    <sheet name="sources &amp; notes" sheetId="1" r:id="rId1"/>
    <sheet name="wages" sheetId="2" r:id="rId2"/>
    <sheet name="prices" sheetId="3" r:id="rId3"/>
    <sheet name="welfare ratio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<sst xmlns="http://schemas.openxmlformats.org/spreadsheetml/2006/main" count="161" uniqueCount="96">
  <si>
    <t xml:space="preserve">Statement of the Trade of the United Kingdom with Foreign Countries and British Possessions, </t>
  </si>
  <si>
    <t xml:space="preserve">various editions 1880-1940.   </t>
  </si>
  <si>
    <t xml:space="preserve">weighted price trend of other non-food items.  </t>
  </si>
  <si>
    <t xml:space="preserve">TS; for 1903-09 extrapolated using the weighted price trend of other non-food items.  </t>
  </si>
  <si>
    <t xml:space="preserve">other non-food items. </t>
  </si>
  <si>
    <t xml:space="preserve">Wage data: </t>
  </si>
  <si>
    <t>Kenya retail prices -  English units</t>
  </si>
  <si>
    <t>Kenya retail prices - metric units</t>
  </si>
  <si>
    <t>d/kilo</t>
  </si>
  <si>
    <t>flour</t>
  </si>
  <si>
    <t>Data supplied by Marlous van Waijenburg, Northwestern University, 20 January 2012, citing the sources below.</t>
  </si>
  <si>
    <t xml:space="preserve">The data are explained and applied in "Frankema, Ewout and Marlous Van Waijenburg. "Structural </t>
  </si>
  <si>
    <t xml:space="preserve">Impediments to African Growth? New Evidence from Real Wages in British Africa, 1880-1965", </t>
  </si>
  <si>
    <t>Center for Global Economic History Working Paper (2011).</t>
  </si>
  <si>
    <t>Millet</t>
  </si>
  <si>
    <t>Mutton</t>
  </si>
  <si>
    <t>Beef</t>
  </si>
  <si>
    <t>Sugar</t>
  </si>
  <si>
    <t>Salt</t>
  </si>
  <si>
    <t>Ghee</t>
  </si>
  <si>
    <t>Butter</t>
  </si>
  <si>
    <t>Cotton</t>
  </si>
  <si>
    <t>Soap</t>
  </si>
  <si>
    <t>Kerosine</t>
  </si>
  <si>
    <t>Candles</t>
  </si>
  <si>
    <t>Interpolations and extrapolations are indicated in blue.</t>
  </si>
  <si>
    <t>Currency note: 240 pence = 20 shillings = £1 sterling.</t>
  </si>
  <si>
    <t>Conversions to metric:</t>
  </si>
  <si>
    <t>1 avoirdupois pound (16 oz.) = 0.45359 kilograms (2.20463 lbs / kilogram)</t>
  </si>
  <si>
    <t>Kenya Millet &amp; Maize basket price (one adult male's annual basket)</t>
  </si>
  <si>
    <t xml:space="preserve">Maize basket </t>
  </si>
  <si>
    <t xml:space="preserve">Millet basket </t>
  </si>
  <si>
    <t>(1874 lbs)</t>
  </si>
  <si>
    <t>flour</t>
  </si>
  <si>
    <t>wage earner</t>
  </si>
  <si>
    <t>MILLET</t>
  </si>
  <si>
    <t xml:space="preserve">The total price of the subsistence basket is raised with 15%, comprising 5% for housing, 7.5% for </t>
  </si>
  <si>
    <t xml:space="preserve">fuel and 2.5% for lighting.  </t>
  </si>
  <si>
    <t xml:space="preserve">unskilled’; 1944-5 ‘casual labour in town’; 1946-9 ‘Nairobi, unskilled labour’; 1950-2 ‘Shop and </t>
  </si>
  <si>
    <t xml:space="preserve">store workers, unskilled’; 1953 ‘urban unskilled workers’; 1954-61 ‘Nairobi, minimum wage’; </t>
  </si>
  <si>
    <t xml:space="preserve">1962-5 ‘unskilled construction worker’. </t>
  </si>
  <si>
    <t xml:space="preserve">1926-44 ‘agriculture’; 1953-5 ‘agriculture, non-resident labour’. </t>
  </si>
  <si>
    <t xml:space="preserve">Urban skilled wages: 1904-9 ‘trades – carpenters, Swahili’; 1947-9 ‘artisans’; 1950-2 ‘carpenters’; </t>
  </si>
  <si>
    <t xml:space="preserve">1955 ‘Nairobi, skilled labour’. </t>
  </si>
  <si>
    <t xml:space="preserve">Price data: </t>
  </si>
  <si>
    <t xml:space="preserve">For 1904-1915 the Blue Book of the British East Africa Protectorate, 1901-1916 (CO 543/1-15); for </t>
  </si>
  <si>
    <t xml:space="preserve">1926-1945 the Blue Book for the Colony and Protectorate of Kenya, 1925-1946 (CO543/16-36); for </t>
  </si>
  <si>
    <t xml:space="preserve">1947-1965 official African retail CPI from the Sessional Papers and Administration Reports, </t>
  </si>
  <si>
    <t xml:space="preserve">various editions 1903-1965 (CO544/1-111). Additional price information taken from the Annual </t>
  </si>
  <si>
    <t>rural unskilled</t>
  </si>
  <si>
    <t>urban unskilled</t>
  </si>
  <si>
    <t>urban skilled</t>
  </si>
  <si>
    <t>Coal</t>
  </si>
  <si>
    <t>Official CPI</t>
  </si>
  <si>
    <t>African retail</t>
  </si>
  <si>
    <t>Europ &amp; Asian</t>
  </si>
  <si>
    <t>MAIZE</t>
  </si>
  <si>
    <t>Basket</t>
  </si>
  <si>
    <t>Urban unskilled</t>
  </si>
  <si>
    <t>(408 lbs)</t>
  </si>
  <si>
    <t>(6,6 lbs)</t>
  </si>
  <si>
    <t>(4,4 lbs)</t>
  </si>
  <si>
    <t xml:space="preserve">incl. Rent, Fuel, Light </t>
  </si>
  <si>
    <t>(3 lt)</t>
  </si>
  <si>
    <t>(3 metre)</t>
  </si>
  <si>
    <t>(2,9 lbs)</t>
  </si>
  <si>
    <t>SUM</t>
  </si>
  <si>
    <t xml:space="preserve">Family Basket </t>
  </si>
  <si>
    <t>day wage</t>
  </si>
  <si>
    <t>WELFARE RATIO</t>
  </si>
  <si>
    <t>(485 lbs)</t>
  </si>
  <si>
    <t xml:space="preserve">For 1904-1912 the Blue Book of the British East Africa Protectorate, 1901-1916 (CO 543/1-15); for </t>
  </si>
  <si>
    <t xml:space="preserve">1926-1943 the Blue Book for the Colony and Protectorate of Kenya, 1925-1946 (CO543/16-36); </t>
  </si>
  <si>
    <t xml:space="preserve">For 1913-15 and 1944-1965 the Sessional Papers and Administration Reports, various editions </t>
  </si>
  <si>
    <t xml:space="preserve">between 1903-1965 (CO544/1-111).  </t>
  </si>
  <si>
    <t xml:space="preserve">unskilled wages; 1913-15 ‘native unskilled urban labour’; 1926-44 ‘government, railways – </t>
  </si>
  <si>
    <t>Wheat</t>
  </si>
  <si>
    <t>Rice</t>
  </si>
  <si>
    <t>Maize</t>
  </si>
  <si>
    <t>Potatoes</t>
  </si>
  <si>
    <t>Adult native male wage rates (pence per day)</t>
  </si>
  <si>
    <t>d/lb</t>
  </si>
  <si>
    <t>d/lt</t>
  </si>
  <si>
    <t>Kerosene</t>
  </si>
  <si>
    <r>
      <t>Urban unskilled wages:</t>
    </r>
    <r>
      <rPr>
        <sz val="12"/>
        <rFont val="Times New Roman"/>
        <family val="1"/>
      </rPr>
      <t xml:space="preserve"> 1904-12 extrapolated backwards from 1913 using the trend in rural </t>
    </r>
  </si>
  <si>
    <r>
      <t>Rural unskilled wages:</t>
    </r>
    <r>
      <rPr>
        <sz val="12"/>
        <rFont val="Times New Roman"/>
        <family val="1"/>
      </rPr>
      <t xml:space="preserve"> 1904-12 ‘farm labourers’ (lognormal of non-coastal and coastal rates); </t>
    </r>
  </si>
  <si>
    <r>
      <t>Wheat:</t>
    </r>
    <r>
      <rPr>
        <sz val="12"/>
        <rFont val="Times New Roman"/>
        <family val="1"/>
      </rPr>
      <t xml:space="preserve"> from retail price reports BB. </t>
    </r>
  </si>
  <si>
    <r>
      <t>Rice:</t>
    </r>
    <r>
      <rPr>
        <sz val="12"/>
        <rFont val="Times New Roman"/>
        <family val="1"/>
      </rPr>
      <t xml:space="preserve"> from retail price reports BB. </t>
    </r>
  </si>
  <si>
    <r>
      <t>Maize:</t>
    </r>
    <r>
      <rPr>
        <sz val="12"/>
        <rFont val="Times New Roman"/>
        <family val="1"/>
      </rPr>
      <t xml:space="preserve"> from wholesale price reports BB with a mark-up rate of 20%. </t>
    </r>
  </si>
  <si>
    <r>
      <t>Meat:</t>
    </r>
    <r>
      <rPr>
        <sz val="12"/>
        <rFont val="Times New Roman"/>
        <family val="1"/>
      </rPr>
      <t xml:space="preserve"> beef prices from retail price reports BB. </t>
    </r>
  </si>
  <si>
    <r>
      <t>Sugar:</t>
    </r>
    <r>
      <rPr>
        <sz val="12"/>
        <rFont val="Times New Roman"/>
        <family val="1"/>
      </rPr>
      <t xml:space="preserve"> from retail price reports BB. </t>
    </r>
  </si>
  <si>
    <r>
      <t>Ghee:</t>
    </r>
    <r>
      <rPr>
        <sz val="12"/>
        <rFont val="Times New Roman"/>
        <family val="1"/>
      </rPr>
      <t xml:space="preserve"> from retail price reports BB; for 1903-15 and 1926-31 extrapolated using butter prices. </t>
    </r>
  </si>
  <si>
    <r>
      <t>Cotton:</t>
    </r>
    <r>
      <rPr>
        <sz val="12"/>
        <rFont val="Times New Roman"/>
        <family val="1"/>
      </rPr>
      <t xml:space="preserve"> import prices from TS with a mark-up rate of 20%; for 1939-45 extrapolated using the </t>
    </r>
  </si>
  <si>
    <r>
      <t>Soap:</t>
    </r>
    <r>
      <rPr>
        <sz val="12"/>
        <rFont val="Times New Roman"/>
        <family val="1"/>
      </rPr>
      <t xml:space="preserve"> from retail price reports BB; for 1910-1926 extrapolated using trend in import prices from </t>
    </r>
  </si>
  <si>
    <r>
      <t>Kerosine:</t>
    </r>
    <r>
      <rPr>
        <sz val="12"/>
        <rFont val="Times New Roman"/>
        <family val="1"/>
      </rPr>
      <t xml:space="preserve"> from retail price reports BB; for 1903-15 extrapolated using the weighted price trend of </t>
    </r>
  </si>
  <si>
    <t>Sources and notes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</si>
</sst>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0.000000000000000"/>
    <numFmt numFmtId="177" formatCode="0.00000000000000"/>
    <numFmt numFmtId="178" formatCode="0.0"/>
    <numFmt numFmtId="179" formatCode="0.0000000000000"/>
    <numFmt numFmtId="180" formatCode="#,##0.0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Verdana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" borderId="1" applyNumberFormat="0" applyAlignment="0" applyProtection="0"/>
    <xf numFmtId="0" fontId="33" fillId="0" borderId="6" applyNumberFormat="0" applyFill="0" applyAlignment="0" applyProtection="0"/>
    <xf numFmtId="0" fontId="34" fillId="15" borderId="0" applyNumberFormat="0" applyBorder="0" applyAlignment="0" applyProtection="0"/>
    <xf numFmtId="0" fontId="0" fillId="16" borderId="7" applyNumberFormat="0" applyFont="0" applyAlignment="0" applyProtection="0"/>
    <xf numFmtId="0" fontId="35" fillId="2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" fontId="16" fillId="0" borderId="0" xfId="0" applyNumberFormat="1" applyFont="1" applyBorder="1" applyAlignment="1">
      <alignment horizontal="center" wrapText="1"/>
    </xf>
    <xf numFmtId="180" fontId="16" fillId="0" borderId="0" xfId="0" applyNumberFormat="1" applyFont="1" applyBorder="1" applyAlignment="1">
      <alignment horizontal="center" wrapText="1"/>
    </xf>
    <xf numFmtId="2" fontId="16" fillId="0" borderId="0" xfId="0" applyNumberFormat="1" applyFont="1" applyAlignment="1">
      <alignment horizontal="center" wrapText="1"/>
    </xf>
    <xf numFmtId="0" fontId="13" fillId="0" borderId="10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8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5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12" borderId="0" xfId="0" applyNumberFormat="1" applyFont="1" applyFill="1" applyAlignment="1">
      <alignment horizontal="left"/>
    </xf>
    <xf numFmtId="2" fontId="21" fillId="12" borderId="0" xfId="0" applyNumberFormat="1" applyFont="1" applyFill="1" applyAlignment="1">
      <alignment horizontal="center"/>
    </xf>
    <xf numFmtId="2" fontId="21" fillId="5" borderId="0" xfId="0" applyNumberFormat="1" applyFont="1" applyFill="1" applyAlignment="1">
      <alignment horizontal="left"/>
    </xf>
    <xf numFmtId="0" fontId="6" fillId="5" borderId="0" xfId="0" applyFont="1" applyFill="1" applyAlignment="1">
      <alignment/>
    </xf>
    <xf numFmtId="2" fontId="0" fillId="0" borderId="0" xfId="0" applyNumberFormat="1" applyAlignment="1">
      <alignment/>
    </xf>
    <xf numFmtId="178" fontId="5" fillId="0" borderId="0" xfId="0" applyNumberFormat="1" applyFont="1" applyAlignment="1">
      <alignment horizontal="center"/>
    </xf>
    <xf numFmtId="2" fontId="6" fillId="12" borderId="0" xfId="0" applyNumberFormat="1" applyFont="1" applyFill="1" applyAlignment="1">
      <alignment horizontal="center"/>
    </xf>
    <xf numFmtId="2" fontId="21" fillId="14" borderId="0" xfId="0" applyNumberFormat="1" applyFont="1" applyFill="1" applyAlignment="1">
      <alignment horizontal="left"/>
    </xf>
    <xf numFmtId="2" fontId="6" fillId="14" borderId="0" xfId="0" applyNumberFormat="1" applyFont="1" applyFill="1" applyAlignment="1">
      <alignment horizontal="center"/>
    </xf>
    <xf numFmtId="2" fontId="5" fillId="14" borderId="0" xfId="0" applyNumberFormat="1" applyFont="1" applyFill="1" applyAlignment="1">
      <alignment horizontal="center"/>
    </xf>
    <xf numFmtId="0" fontId="6" fillId="14" borderId="0" xfId="0" applyFont="1" applyFill="1" applyAlignment="1">
      <alignment/>
    </xf>
    <xf numFmtId="178" fontId="6" fillId="14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tabSelected="1" zoomScalePageLayoutView="0" workbookViewId="0" topLeftCell="A1">
      <selection activeCell="A2" sqref="A2"/>
    </sheetView>
  </sheetViews>
  <sheetFormatPr defaultColWidth="10.75390625" defaultRowHeight="12.75"/>
  <cols>
    <col min="1" max="1" width="70.75390625" style="14" customWidth="1"/>
    <col min="2" max="16384" width="10.75390625" style="14" customWidth="1"/>
  </cols>
  <sheetData>
    <row r="1" ht="15.75">
      <c r="A1" s="17" t="s">
        <v>95</v>
      </c>
    </row>
    <row r="2" ht="15">
      <c r="A2" s="34"/>
    </row>
    <row r="3" ht="15">
      <c r="A3" s="14" t="s">
        <v>10</v>
      </c>
    </row>
    <row r="5" ht="15">
      <c r="A5" s="14" t="s">
        <v>11</v>
      </c>
    </row>
    <row r="6" ht="15">
      <c r="A6" s="14" t="s">
        <v>12</v>
      </c>
    </row>
    <row r="7" ht="15">
      <c r="A7" s="14" t="s">
        <v>13</v>
      </c>
    </row>
    <row r="9" ht="15">
      <c r="A9" s="15" t="s">
        <v>5</v>
      </c>
    </row>
    <row r="10" ht="15">
      <c r="A10" s="14" t="s">
        <v>71</v>
      </c>
    </row>
    <row r="11" ht="15">
      <c r="A11" s="14" t="s">
        <v>72</v>
      </c>
    </row>
    <row r="12" ht="15">
      <c r="A12" s="14" t="s">
        <v>73</v>
      </c>
    </row>
    <row r="13" ht="15">
      <c r="A13" s="14" t="s">
        <v>74</v>
      </c>
    </row>
    <row r="15" ht="15">
      <c r="A15" s="16" t="s">
        <v>84</v>
      </c>
    </row>
    <row r="16" ht="15">
      <c r="A16" s="14" t="s">
        <v>75</v>
      </c>
    </row>
    <row r="17" ht="15">
      <c r="A17" s="14" t="s">
        <v>38</v>
      </c>
    </row>
    <row r="18" ht="15">
      <c r="A18" s="14" t="s">
        <v>39</v>
      </c>
    </row>
    <row r="19" ht="15">
      <c r="A19" s="14" t="s">
        <v>40</v>
      </c>
    </row>
    <row r="21" ht="15">
      <c r="A21" s="16" t="s">
        <v>85</v>
      </c>
    </row>
    <row r="22" ht="15">
      <c r="A22" s="14" t="s">
        <v>41</v>
      </c>
    </row>
    <row r="24" ht="15">
      <c r="A24" s="14" t="s">
        <v>42</v>
      </c>
    </row>
    <row r="25" ht="15">
      <c r="A25" s="14" t="s">
        <v>43</v>
      </c>
    </row>
    <row r="27" ht="15">
      <c r="A27" s="15" t="s">
        <v>44</v>
      </c>
    </row>
    <row r="28" ht="15">
      <c r="A28" s="14" t="s">
        <v>45</v>
      </c>
    </row>
    <row r="29" ht="15">
      <c r="A29" s="14" t="s">
        <v>46</v>
      </c>
    </row>
    <row r="30" ht="15">
      <c r="A30" s="14" t="s">
        <v>47</v>
      </c>
    </row>
    <row r="31" ht="15">
      <c r="A31" s="14" t="s">
        <v>48</v>
      </c>
    </row>
    <row r="32" ht="15">
      <c r="A32" s="14" t="s">
        <v>0</v>
      </c>
    </row>
    <row r="33" ht="15">
      <c r="A33" s="14" t="s">
        <v>1</v>
      </c>
    </row>
    <row r="35" ht="15">
      <c r="A35" s="16" t="s">
        <v>86</v>
      </c>
    </row>
    <row r="36" ht="15">
      <c r="A36" s="16" t="s">
        <v>87</v>
      </c>
    </row>
    <row r="37" ht="15">
      <c r="A37" s="16" t="s">
        <v>88</v>
      </c>
    </row>
    <row r="38" ht="15">
      <c r="A38" s="16" t="s">
        <v>89</v>
      </c>
    </row>
    <row r="39" ht="15">
      <c r="A39" s="16" t="s">
        <v>90</v>
      </c>
    </row>
    <row r="40" ht="15">
      <c r="A40" s="16" t="s">
        <v>91</v>
      </c>
    </row>
    <row r="41" ht="15">
      <c r="A41" s="16" t="s">
        <v>92</v>
      </c>
    </row>
    <row r="42" ht="15">
      <c r="A42" s="14" t="s">
        <v>2</v>
      </c>
    </row>
    <row r="43" ht="15">
      <c r="A43" s="16" t="s">
        <v>93</v>
      </c>
    </row>
    <row r="44" ht="15">
      <c r="A44" s="14" t="s">
        <v>3</v>
      </c>
    </row>
    <row r="45" ht="15">
      <c r="A45" s="16" t="s">
        <v>94</v>
      </c>
    </row>
    <row r="46" ht="15">
      <c r="A46" s="14" t="s">
        <v>4</v>
      </c>
    </row>
    <row r="48" ht="15">
      <c r="A48" s="14" t="s">
        <v>36</v>
      </c>
    </row>
    <row r="49" ht="15">
      <c r="A49" s="14" t="s">
        <v>37</v>
      </c>
    </row>
    <row r="51" ht="15">
      <c r="A51" s="35" t="s">
        <v>25</v>
      </c>
    </row>
    <row r="53" ht="15">
      <c r="A53" s="14" t="s">
        <v>26</v>
      </c>
    </row>
    <row r="54" ht="15">
      <c r="A54" s="14" t="s">
        <v>27</v>
      </c>
    </row>
    <row r="55" ht="15">
      <c r="A55" s="14" t="s">
        <v>28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3" sqref="I13"/>
    </sheetView>
  </sheetViews>
  <sheetFormatPr defaultColWidth="10.75390625" defaultRowHeight="12.75"/>
  <cols>
    <col min="1" max="1" width="4.375" style="26" bestFit="1" customWidth="1"/>
    <col min="2" max="2" width="7.75390625" style="28" customWidth="1"/>
    <col min="3" max="3" width="4.00390625" style="28" customWidth="1"/>
    <col min="4" max="4" width="8.00390625" style="24" customWidth="1"/>
    <col min="5" max="5" width="3.75390625" style="24" customWidth="1"/>
    <col min="6" max="6" width="6.375" style="28" customWidth="1"/>
    <col min="7" max="16384" width="10.75390625" style="26" customWidth="1"/>
  </cols>
  <sheetData>
    <row r="1" spans="1:6" ht="15.75">
      <c r="A1" s="18"/>
      <c r="B1" s="29" t="s">
        <v>80</v>
      </c>
      <c r="C1" s="25"/>
      <c r="D1" s="25"/>
      <c r="E1" s="25"/>
      <c r="F1" s="25"/>
    </row>
    <row r="2" spans="1:6" ht="15.75">
      <c r="A2" s="18"/>
      <c r="B2" s="29"/>
      <c r="C2" s="25"/>
      <c r="D2" s="25"/>
      <c r="E2" s="25"/>
      <c r="F2" s="25"/>
    </row>
    <row r="3" spans="1:6" ht="27.75" customHeight="1">
      <c r="A3" s="19"/>
      <c r="B3" s="20" t="s">
        <v>49</v>
      </c>
      <c r="C3" s="20"/>
      <c r="D3" s="21" t="s">
        <v>50</v>
      </c>
      <c r="E3" s="21"/>
      <c r="F3" s="22" t="s">
        <v>51</v>
      </c>
    </row>
    <row r="4" spans="1:6" ht="15">
      <c r="A4" s="23">
        <v>1904</v>
      </c>
      <c r="B4" s="24">
        <v>3.117869632876235</v>
      </c>
      <c r="C4" s="24"/>
      <c r="D4" s="24">
        <v>3.5182500835255874</v>
      </c>
      <c r="F4" s="24">
        <v>11.31370849898476</v>
      </c>
    </row>
    <row r="5" spans="1:6" ht="15">
      <c r="A5" s="23">
        <v>1905</v>
      </c>
      <c r="B5" s="24">
        <v>3.117869632876235</v>
      </c>
      <c r="C5" s="24"/>
      <c r="D5" s="24">
        <v>3.5182500835255874</v>
      </c>
      <c r="F5" s="24">
        <v>11.31370849898476</v>
      </c>
    </row>
    <row r="6" spans="1:6" ht="15">
      <c r="A6" s="23">
        <v>1906</v>
      </c>
      <c r="B6" s="24">
        <v>3.117869632876235</v>
      </c>
      <c r="C6" s="24"/>
      <c r="D6" s="24">
        <v>3.5182500835255874</v>
      </c>
      <c r="F6" s="24">
        <v>11.31370849898476</v>
      </c>
    </row>
    <row r="7" spans="1:6" ht="15">
      <c r="A7" s="23">
        <v>1907</v>
      </c>
      <c r="B7" s="24">
        <v>3.117869632876235</v>
      </c>
      <c r="C7" s="24"/>
      <c r="D7" s="24">
        <v>3.5182500835255874</v>
      </c>
      <c r="F7" s="24">
        <v>11.31370849898476</v>
      </c>
    </row>
    <row r="8" spans="1:6" ht="15">
      <c r="A8" s="23">
        <v>1908</v>
      </c>
      <c r="B8" s="24">
        <v>3.1543421455299043</v>
      </c>
      <c r="C8" s="24"/>
      <c r="D8" s="24">
        <v>3.559406204787715</v>
      </c>
      <c r="F8" s="24">
        <v>11.31370849898476</v>
      </c>
    </row>
    <row r="9" spans="1:6" ht="15">
      <c r="A9" s="23">
        <v>1909</v>
      </c>
      <c r="B9" s="24">
        <v>3.1543421455299043</v>
      </c>
      <c r="C9" s="24"/>
      <c r="D9" s="24">
        <v>3.559406204787715</v>
      </c>
      <c r="F9" s="24">
        <v>11.31370849898476</v>
      </c>
    </row>
    <row r="10" spans="1:6" ht="15">
      <c r="A10" s="23">
        <v>1910</v>
      </c>
      <c r="B10" s="24">
        <v>3.9930373974542896</v>
      </c>
      <c r="C10" s="24"/>
      <c r="D10" s="24">
        <v>4.5058022981399</v>
      </c>
      <c r="F10" s="24"/>
    </row>
    <row r="11" spans="1:6" ht="15">
      <c r="A11" s="23">
        <v>1911</v>
      </c>
      <c r="B11" s="24">
        <v>3.8662418352809675</v>
      </c>
      <c r="C11" s="24"/>
      <c r="D11" s="24">
        <v>4.362724315499736</v>
      </c>
      <c r="F11" s="24"/>
    </row>
    <row r="12" spans="1:6" ht="15">
      <c r="A12" s="23">
        <v>1912</v>
      </c>
      <c r="B12" s="24">
        <v>3.7752076517377455</v>
      </c>
      <c r="C12" s="24"/>
      <c r="D12" s="24">
        <v>4.26</v>
      </c>
      <c r="F12" s="24"/>
    </row>
    <row r="13" spans="1:6" ht="15">
      <c r="A13" s="23">
        <v>1913</v>
      </c>
      <c r="B13" s="24"/>
      <c r="C13" s="24"/>
      <c r="D13" s="24">
        <v>4.26</v>
      </c>
      <c r="F13" s="24"/>
    </row>
    <row r="14" spans="1:6" ht="15">
      <c r="A14" s="23">
        <v>1914</v>
      </c>
      <c r="B14" s="24"/>
      <c r="C14" s="24"/>
      <c r="F14" s="24"/>
    </row>
    <row r="15" spans="1:6" ht="15">
      <c r="A15" s="23">
        <v>1915</v>
      </c>
      <c r="B15" s="24"/>
      <c r="C15" s="24"/>
      <c r="F15" s="24"/>
    </row>
    <row r="16" spans="1:6" ht="15">
      <c r="A16" s="23">
        <v>1916</v>
      </c>
      <c r="B16" s="24"/>
      <c r="C16" s="24"/>
      <c r="F16" s="24"/>
    </row>
    <row r="17" spans="1:6" ht="15">
      <c r="A17" s="23">
        <v>1917</v>
      </c>
      <c r="B17" s="24"/>
      <c r="C17" s="24"/>
      <c r="F17" s="24"/>
    </row>
    <row r="18" spans="1:6" ht="15">
      <c r="A18" s="23">
        <v>1918</v>
      </c>
      <c r="B18" s="24"/>
      <c r="C18" s="24"/>
      <c r="F18" s="24"/>
    </row>
    <row r="19" spans="1:6" ht="15">
      <c r="A19" s="23">
        <v>1919</v>
      </c>
      <c r="B19" s="24"/>
      <c r="C19" s="24"/>
      <c r="F19" s="24"/>
    </row>
    <row r="20" spans="1:6" ht="15">
      <c r="A20" s="23">
        <v>1920</v>
      </c>
      <c r="B20" s="24"/>
      <c r="C20" s="24"/>
      <c r="F20" s="24"/>
    </row>
    <row r="21" spans="1:6" ht="15">
      <c r="A21" s="23">
        <v>1921</v>
      </c>
      <c r="B21" s="24"/>
      <c r="C21" s="24"/>
      <c r="F21" s="24"/>
    </row>
    <row r="22" spans="1:6" ht="15">
      <c r="A22" s="23">
        <v>1922</v>
      </c>
      <c r="B22" s="24"/>
      <c r="C22" s="24"/>
      <c r="D22" s="24">
        <v>5.878775382679625</v>
      </c>
      <c r="F22" s="24"/>
    </row>
    <row r="23" spans="1:6" ht="15">
      <c r="A23" s="23">
        <v>1923</v>
      </c>
      <c r="B23" s="24"/>
      <c r="C23" s="24"/>
      <c r="D23" s="24">
        <v>7.099295739719541</v>
      </c>
      <c r="F23" s="24"/>
    </row>
    <row r="24" spans="1:6" ht="15">
      <c r="A24" s="23">
        <v>1924</v>
      </c>
      <c r="B24" s="24"/>
      <c r="C24" s="24"/>
      <c r="D24" s="24">
        <v>8.313843876330616</v>
      </c>
      <c r="F24" s="24"/>
    </row>
    <row r="25" spans="1:6" ht="15">
      <c r="A25" s="23">
        <v>1925</v>
      </c>
      <c r="B25" s="24"/>
      <c r="C25" s="24"/>
      <c r="D25" s="24">
        <v>10.0399203184089</v>
      </c>
      <c r="F25" s="24"/>
    </row>
    <row r="26" spans="1:6" ht="15">
      <c r="A26" s="23">
        <v>1926</v>
      </c>
      <c r="B26" s="24">
        <v>7.832567422374066</v>
      </c>
      <c r="C26" s="24"/>
      <c r="D26" s="24">
        <v>10.524696231684352</v>
      </c>
      <c r="F26" s="24"/>
    </row>
    <row r="27" spans="1:6" ht="15">
      <c r="A27" s="23">
        <v>1927</v>
      </c>
      <c r="B27" s="24">
        <v>7.832567422374066</v>
      </c>
      <c r="C27" s="24"/>
      <c r="D27" s="24">
        <v>10.524696231684352</v>
      </c>
      <c r="F27" s="24"/>
    </row>
    <row r="28" spans="1:6" ht="15">
      <c r="A28" s="23">
        <v>1928</v>
      </c>
      <c r="B28" s="24">
        <v>7.832567422374066</v>
      </c>
      <c r="C28" s="24"/>
      <c r="D28" s="24">
        <v>10.524696231684352</v>
      </c>
      <c r="F28" s="24"/>
    </row>
    <row r="29" spans="1:6" ht="15">
      <c r="A29" s="23">
        <v>1929</v>
      </c>
      <c r="B29" s="24">
        <v>7.150123100690615</v>
      </c>
      <c r="C29" s="24"/>
      <c r="D29" s="24">
        <v>8.256250993845375</v>
      </c>
      <c r="F29" s="24"/>
    </row>
    <row r="30" spans="1:6" ht="15">
      <c r="A30" s="23">
        <v>1930</v>
      </c>
      <c r="B30" s="24">
        <v>7.150123100690615</v>
      </c>
      <c r="C30" s="24"/>
      <c r="D30" s="24">
        <v>7.061538461538462</v>
      </c>
      <c r="F30" s="24"/>
    </row>
    <row r="31" spans="1:6" ht="15">
      <c r="A31" s="23">
        <v>1931</v>
      </c>
      <c r="B31" s="24">
        <v>6.1984615384615385</v>
      </c>
      <c r="C31" s="24"/>
      <c r="D31" s="24">
        <v>7.883076923076922</v>
      </c>
      <c r="F31" s="24"/>
    </row>
    <row r="32" spans="1:6" ht="15">
      <c r="A32" s="23">
        <v>1932</v>
      </c>
      <c r="B32" s="24">
        <v>6.1984615384615385</v>
      </c>
      <c r="C32" s="24"/>
      <c r="D32" s="24">
        <v>7.883076923076922</v>
      </c>
      <c r="F32" s="24"/>
    </row>
    <row r="33" spans="1:6" ht="15">
      <c r="A33" s="23">
        <v>1933</v>
      </c>
      <c r="B33" s="24">
        <v>6.1984615384615385</v>
      </c>
      <c r="C33" s="24"/>
      <c r="D33" s="24">
        <v>7.883076923076922</v>
      </c>
      <c r="F33" s="24"/>
    </row>
    <row r="34" spans="1:6" ht="15">
      <c r="A34" s="23">
        <v>1934</v>
      </c>
      <c r="B34" s="24">
        <v>4.153846153846154</v>
      </c>
      <c r="C34" s="24"/>
      <c r="D34" s="24">
        <v>6.923076923076923</v>
      </c>
      <c r="F34" s="24"/>
    </row>
    <row r="35" spans="1:6" ht="15">
      <c r="A35" s="23">
        <v>1935</v>
      </c>
      <c r="B35" s="24">
        <v>4.153846153846154</v>
      </c>
      <c r="C35" s="24"/>
      <c r="D35" s="24">
        <v>6.923076923076923</v>
      </c>
      <c r="F35" s="24"/>
    </row>
    <row r="36" spans="1:6" ht="15">
      <c r="A36" s="23">
        <v>1936</v>
      </c>
      <c r="B36" s="24">
        <v>4.153846153846154</v>
      </c>
      <c r="C36" s="24"/>
      <c r="D36" s="24">
        <v>6.923076923076923</v>
      </c>
      <c r="F36" s="24"/>
    </row>
    <row r="37" spans="1:6" ht="15">
      <c r="A37" s="23">
        <v>1937</v>
      </c>
      <c r="B37" s="24">
        <v>5.3076923076923075</v>
      </c>
      <c r="C37" s="24"/>
      <c r="D37" s="24">
        <v>6.923076923076923</v>
      </c>
      <c r="F37" s="24"/>
    </row>
    <row r="38" spans="1:6" ht="15">
      <c r="A38" s="23">
        <v>1938</v>
      </c>
      <c r="B38" s="24">
        <v>5.3076923076923075</v>
      </c>
      <c r="C38" s="24"/>
      <c r="D38" s="24">
        <v>6.923076923076923</v>
      </c>
      <c r="F38" s="24"/>
    </row>
    <row r="39" spans="1:6" ht="15">
      <c r="A39" s="23">
        <v>1939</v>
      </c>
      <c r="B39" s="24">
        <v>5.3076923076923075</v>
      </c>
      <c r="C39" s="24"/>
      <c r="D39" s="24">
        <v>6.923076923076923</v>
      </c>
      <c r="F39" s="24"/>
    </row>
    <row r="40" spans="1:6" ht="15">
      <c r="A40" s="23">
        <v>1940</v>
      </c>
      <c r="B40" s="24">
        <v>4.153846153846154</v>
      </c>
      <c r="C40" s="24"/>
      <c r="D40" s="24">
        <v>9.23076923076923</v>
      </c>
      <c r="F40" s="24"/>
    </row>
    <row r="41" spans="1:6" ht="15">
      <c r="A41" s="23">
        <v>1941</v>
      </c>
      <c r="B41" s="24">
        <v>4.153846153846154</v>
      </c>
      <c r="C41" s="24"/>
      <c r="D41" s="24">
        <v>9.23076923076923</v>
      </c>
      <c r="F41" s="24"/>
    </row>
    <row r="42" spans="1:6" ht="15">
      <c r="A42" s="23">
        <v>1942</v>
      </c>
      <c r="B42" s="24">
        <v>6</v>
      </c>
      <c r="C42" s="24"/>
      <c r="D42" s="24">
        <v>9.23076923076923</v>
      </c>
      <c r="F42" s="24"/>
    </row>
    <row r="43" spans="1:6" ht="15">
      <c r="A43" s="23">
        <v>1943</v>
      </c>
      <c r="B43" s="24">
        <v>4.153846153846154</v>
      </c>
      <c r="C43" s="24"/>
      <c r="D43" s="24">
        <v>9.23076923076923</v>
      </c>
      <c r="F43" s="24"/>
    </row>
    <row r="44" spans="1:6" ht="15">
      <c r="A44" s="23">
        <v>1944</v>
      </c>
      <c r="B44" s="24">
        <v>8.307692307692308</v>
      </c>
      <c r="C44" s="24"/>
      <c r="D44" s="24">
        <v>14.69693845669907</v>
      </c>
      <c r="F44" s="24"/>
    </row>
    <row r="45" spans="1:6" ht="15">
      <c r="A45" s="23">
        <v>1945</v>
      </c>
      <c r="B45" s="24"/>
      <c r="C45" s="24"/>
      <c r="D45" s="24">
        <v>14.966629547095764</v>
      </c>
      <c r="F45" s="24"/>
    </row>
    <row r="46" spans="1:6" ht="15">
      <c r="A46" s="23">
        <v>1946</v>
      </c>
      <c r="B46" s="24"/>
      <c r="C46" s="24"/>
      <c r="D46" s="24">
        <v>15.202771469539021</v>
      </c>
      <c r="F46" s="24"/>
    </row>
    <row r="47" spans="1:6" ht="15">
      <c r="A47" s="23">
        <v>1947</v>
      </c>
      <c r="B47" s="24"/>
      <c r="C47" s="24"/>
      <c r="D47" s="24">
        <v>17.654831383980795</v>
      </c>
      <c r="F47" s="24">
        <v>47.91659420284375</v>
      </c>
    </row>
    <row r="48" spans="1:6" ht="15">
      <c r="A48" s="23">
        <v>1948</v>
      </c>
      <c r="B48" s="24"/>
      <c r="C48" s="24"/>
      <c r="D48" s="24">
        <v>19.616479315534217</v>
      </c>
      <c r="F48" s="24">
        <v>53.66563145999496</v>
      </c>
    </row>
    <row r="49" spans="1:6" ht="15">
      <c r="A49" s="23">
        <v>1949</v>
      </c>
      <c r="B49" s="24">
        <v>39.2</v>
      </c>
      <c r="C49" s="24"/>
      <c r="D49" s="24">
        <v>21.57812724708764</v>
      </c>
      <c r="F49" s="24">
        <v>56</v>
      </c>
    </row>
    <row r="50" spans="1:6" ht="15">
      <c r="A50" s="23">
        <v>1950</v>
      </c>
      <c r="B50" s="24"/>
      <c r="C50" s="24"/>
      <c r="D50" s="24">
        <v>23.539775178641058</v>
      </c>
      <c r="F50" s="24">
        <v>48.16</v>
      </c>
    </row>
    <row r="51" spans="1:6" ht="15">
      <c r="A51" s="23">
        <v>1951</v>
      </c>
      <c r="B51" s="24"/>
      <c r="C51" s="24"/>
      <c r="D51" s="24">
        <v>28.443895007524613</v>
      </c>
      <c r="F51" s="24"/>
    </row>
    <row r="52" spans="1:6" ht="15">
      <c r="A52" s="23">
        <v>1952</v>
      </c>
      <c r="B52" s="24"/>
      <c r="C52" s="24"/>
      <c r="D52" s="24">
        <v>32.939338184001215</v>
      </c>
      <c r="F52" s="24">
        <v>68.6</v>
      </c>
    </row>
    <row r="53" spans="1:6" ht="15">
      <c r="A53" s="23">
        <v>1953</v>
      </c>
      <c r="B53" s="24">
        <v>20.76923076923077</v>
      </c>
      <c r="C53" s="24"/>
      <c r="D53" s="24">
        <v>31.876778887743097</v>
      </c>
      <c r="F53" s="24"/>
    </row>
    <row r="54" spans="1:6" ht="15">
      <c r="A54" s="23">
        <v>1954</v>
      </c>
      <c r="B54" s="24"/>
      <c r="C54" s="24"/>
      <c r="D54" s="24">
        <v>35.800074750849944</v>
      </c>
      <c r="F54" s="24"/>
    </row>
    <row r="55" spans="1:6" ht="15">
      <c r="A55" s="23">
        <v>1955</v>
      </c>
      <c r="B55" s="24">
        <v>29.53846153846154</v>
      </c>
      <c r="C55" s="24"/>
      <c r="D55" s="24">
        <v>43.15625449417528</v>
      </c>
      <c r="F55" s="24">
        <v>110.1907974121229</v>
      </c>
    </row>
    <row r="56" spans="1:6" ht="15">
      <c r="A56" s="23">
        <v>1956</v>
      </c>
      <c r="B56" s="24"/>
      <c r="C56" s="24"/>
      <c r="D56" s="24">
        <v>49.041198288835545</v>
      </c>
      <c r="F56" s="27"/>
    </row>
    <row r="57" spans="1:6" ht="15">
      <c r="A57" s="23">
        <v>1957</v>
      </c>
      <c r="B57" s="24"/>
      <c r="C57" s="24"/>
      <c r="D57" s="24">
        <v>51.493258203277314</v>
      </c>
      <c r="F57" s="27"/>
    </row>
    <row r="58" spans="1:6" ht="15">
      <c r="A58" s="23">
        <v>1958</v>
      </c>
      <c r="B58" s="24"/>
      <c r="C58" s="24"/>
      <c r="D58" s="24">
        <v>55.171348074939985</v>
      </c>
      <c r="F58" s="27"/>
    </row>
    <row r="59" spans="1:6" ht="15">
      <c r="A59" s="23">
        <v>1959</v>
      </c>
      <c r="B59" s="24"/>
      <c r="C59" s="24"/>
      <c r="D59" s="24">
        <v>58.60423195515845</v>
      </c>
      <c r="F59" s="27"/>
    </row>
    <row r="60" spans="1:6" ht="15">
      <c r="A60" s="23">
        <v>1960</v>
      </c>
      <c r="B60" s="24"/>
      <c r="C60" s="24"/>
      <c r="D60" s="24">
        <v>62.772733809709486</v>
      </c>
      <c r="F60" s="27"/>
    </row>
    <row r="61" spans="1:6" ht="15">
      <c r="A61" s="23">
        <v>1961</v>
      </c>
      <c r="B61" s="24"/>
      <c r="C61" s="24"/>
      <c r="D61" s="24">
        <v>65.22479372415128</v>
      </c>
      <c r="F61" s="27"/>
    </row>
    <row r="62" spans="1:6" ht="15">
      <c r="A62" s="23">
        <v>1962</v>
      </c>
      <c r="B62" s="24"/>
      <c r="C62" s="24"/>
      <c r="D62" s="24">
        <v>65.72670690061993</v>
      </c>
      <c r="F62" s="27"/>
    </row>
    <row r="63" spans="1:6" ht="15">
      <c r="A63" s="23">
        <v>1963</v>
      </c>
      <c r="B63" s="24"/>
      <c r="C63" s="24"/>
      <c r="D63" s="24">
        <v>65.72670690061993</v>
      </c>
      <c r="F63" s="27"/>
    </row>
    <row r="64" spans="1:6" ht="15">
      <c r="A64" s="23">
        <v>1964</v>
      </c>
      <c r="B64" s="24"/>
      <c r="C64" s="24"/>
      <c r="D64" s="24">
        <v>65.72670690061993</v>
      </c>
      <c r="F64" s="27"/>
    </row>
    <row r="65" spans="1:6" ht="15">
      <c r="A65" s="23">
        <v>1965</v>
      </c>
      <c r="B65" s="24"/>
      <c r="C65" s="24"/>
      <c r="D65" s="24">
        <v>68.41052550594827</v>
      </c>
      <c r="F65" s="27"/>
    </row>
  </sheetData>
  <sheetProtection/>
  <printOptions/>
  <pageMargins left="0.75" right="0.75" top="1" bottom="1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7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10.75390625" defaultRowHeight="12.75"/>
  <cols>
    <col min="1" max="1" width="5.625" style="30" bestFit="1" customWidth="1"/>
    <col min="2" max="17" width="7.375" style="3" customWidth="1"/>
    <col min="18" max="19" width="10.75390625" style="5" customWidth="1"/>
    <col min="20" max="20" width="10.75390625" style="1" customWidth="1"/>
    <col min="21" max="21" width="3.75390625" style="1" customWidth="1"/>
    <col min="22" max="36" width="10.75390625" style="1" customWidth="1"/>
    <col min="37" max="37" width="3.75390625" style="1" customWidth="1"/>
    <col min="38" max="46" width="11.375" style="3" customWidth="1"/>
    <col min="47" max="48" width="10.75390625" style="13" customWidth="1"/>
    <col min="49" max="49" width="3.75390625" style="30" customWidth="1"/>
    <col min="50" max="50" width="15.75390625" style="7" customWidth="1"/>
    <col min="51" max="51" width="10.75390625" style="7" customWidth="1"/>
    <col min="52" max="52" width="3.75390625" style="30" customWidth="1"/>
    <col min="53" max="53" width="14.25390625" style="7" customWidth="1"/>
    <col min="54" max="54" width="10.75390625" style="7" customWidth="1"/>
    <col min="55" max="16384" width="10.75390625" style="30" customWidth="1"/>
  </cols>
  <sheetData>
    <row r="2" spans="2:54" ht="15.75">
      <c r="B2" s="36" t="s">
        <v>6</v>
      </c>
      <c r="C2" s="37"/>
      <c r="D2" s="37"/>
      <c r="E2" s="37"/>
      <c r="F2" s="37"/>
      <c r="G2" s="37"/>
      <c r="H2" s="37"/>
      <c r="I2" s="37"/>
      <c r="J2" s="42"/>
      <c r="K2" s="42"/>
      <c r="L2" s="42"/>
      <c r="M2" s="42"/>
      <c r="N2" s="42"/>
      <c r="O2" s="42"/>
      <c r="P2" s="42"/>
      <c r="Q2" s="42"/>
      <c r="V2" s="38" t="s">
        <v>7</v>
      </c>
      <c r="W2" s="39"/>
      <c r="X2" s="39"/>
      <c r="Y2" s="39"/>
      <c r="Z2" s="39"/>
      <c r="AA2" s="39"/>
      <c r="AB2" s="48"/>
      <c r="AC2" s="48"/>
      <c r="AD2" s="48"/>
      <c r="AE2" s="48"/>
      <c r="AF2" s="48"/>
      <c r="AG2" s="48"/>
      <c r="AH2" s="48"/>
      <c r="AI2" s="48"/>
      <c r="AJ2" s="48"/>
      <c r="AL2" s="43" t="s">
        <v>29</v>
      </c>
      <c r="AM2" s="44"/>
      <c r="AN2" s="44"/>
      <c r="AO2" s="44"/>
      <c r="AP2" s="44"/>
      <c r="AQ2" s="44"/>
      <c r="AR2" s="44"/>
      <c r="AS2" s="44"/>
      <c r="AT2" s="44"/>
      <c r="AU2" s="45"/>
      <c r="AV2" s="45"/>
      <c r="AW2" s="46"/>
      <c r="AX2" s="47"/>
      <c r="AY2" s="47"/>
      <c r="AZ2" s="46"/>
      <c r="BA2" s="47"/>
      <c r="BB2" s="47"/>
    </row>
    <row r="3" spans="38:54" ht="12">
      <c r="AL3" s="33"/>
      <c r="AM3" s="13"/>
      <c r="AN3" s="13"/>
      <c r="AO3" s="13"/>
      <c r="AP3" s="13"/>
      <c r="AQ3" s="13"/>
      <c r="AR3" s="13"/>
      <c r="AS3" s="13"/>
      <c r="AT3" s="13"/>
      <c r="AW3" s="1"/>
      <c r="AX3" s="9" t="s">
        <v>35</v>
      </c>
      <c r="AY3" s="9"/>
      <c r="BA3" s="9" t="s">
        <v>56</v>
      </c>
      <c r="BB3" s="9"/>
    </row>
    <row r="4" spans="2:53" ht="12">
      <c r="B4" s="3" t="s">
        <v>76</v>
      </c>
      <c r="C4" s="3" t="s">
        <v>77</v>
      </c>
      <c r="D4" s="3" t="s">
        <v>78</v>
      </c>
      <c r="E4" s="3" t="s">
        <v>79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  <c r="N4" s="3" t="s">
        <v>22</v>
      </c>
      <c r="O4" s="3" t="s">
        <v>83</v>
      </c>
      <c r="P4" s="3" t="s">
        <v>24</v>
      </c>
      <c r="Q4" s="3" t="s">
        <v>52</v>
      </c>
      <c r="R4" s="5" t="s">
        <v>53</v>
      </c>
      <c r="S4" s="5" t="s">
        <v>53</v>
      </c>
      <c r="T4" s="5" t="s">
        <v>53</v>
      </c>
      <c r="U4" s="5"/>
      <c r="V4" s="3" t="s">
        <v>76</v>
      </c>
      <c r="W4" s="3" t="s">
        <v>77</v>
      </c>
      <c r="X4" s="3" t="s">
        <v>78</v>
      </c>
      <c r="Y4" s="3" t="s">
        <v>79</v>
      </c>
      <c r="Z4" s="3" t="s">
        <v>14</v>
      </c>
      <c r="AA4" s="3" t="s">
        <v>15</v>
      </c>
      <c r="AB4" s="3" t="s">
        <v>16</v>
      </c>
      <c r="AC4" s="3" t="s">
        <v>17</v>
      </c>
      <c r="AD4" s="3" t="s">
        <v>18</v>
      </c>
      <c r="AE4" s="3" t="s">
        <v>19</v>
      </c>
      <c r="AF4" s="3" t="s">
        <v>20</v>
      </c>
      <c r="AG4" s="3" t="s">
        <v>21</v>
      </c>
      <c r="AH4" s="3" t="s">
        <v>22</v>
      </c>
      <c r="AI4" s="3" t="s">
        <v>24</v>
      </c>
      <c r="AJ4" s="3" t="s">
        <v>52</v>
      </c>
      <c r="AK4" s="5"/>
      <c r="AL4" s="3" t="s">
        <v>14</v>
      </c>
      <c r="AM4" s="3" t="s">
        <v>78</v>
      </c>
      <c r="AN4" s="3" t="s">
        <v>79</v>
      </c>
      <c r="AO4" s="3" t="s">
        <v>16</v>
      </c>
      <c r="AP4" s="3" t="s">
        <v>17</v>
      </c>
      <c r="AQ4" s="3" t="s">
        <v>19</v>
      </c>
      <c r="AR4" s="3" t="s">
        <v>21</v>
      </c>
      <c r="AS4" s="3" t="s">
        <v>22</v>
      </c>
      <c r="AT4" s="3" t="s">
        <v>23</v>
      </c>
      <c r="AU4" s="13" t="s">
        <v>31</v>
      </c>
      <c r="AV4" s="13" t="s">
        <v>30</v>
      </c>
      <c r="AW4" s="1"/>
      <c r="AX4" s="7" t="s">
        <v>57</v>
      </c>
      <c r="BA4" s="7" t="s">
        <v>57</v>
      </c>
    </row>
    <row r="5" spans="2:54" ht="12">
      <c r="B5" s="3" t="s">
        <v>81</v>
      </c>
      <c r="C5" s="3" t="s">
        <v>81</v>
      </c>
      <c r="D5" s="3" t="s">
        <v>81</v>
      </c>
      <c r="E5" s="3" t="s">
        <v>81</v>
      </c>
      <c r="F5" s="3" t="s">
        <v>81</v>
      </c>
      <c r="G5" s="3" t="s">
        <v>81</v>
      </c>
      <c r="H5" s="3" t="s">
        <v>81</v>
      </c>
      <c r="I5" s="3" t="s">
        <v>81</v>
      </c>
      <c r="J5" s="3" t="s">
        <v>81</v>
      </c>
      <c r="K5" s="3" t="s">
        <v>81</v>
      </c>
      <c r="L5" s="3" t="s">
        <v>81</v>
      </c>
      <c r="M5" s="3" t="s">
        <v>81</v>
      </c>
      <c r="N5" s="3" t="s">
        <v>81</v>
      </c>
      <c r="O5" s="3" t="s">
        <v>82</v>
      </c>
      <c r="P5" s="3" t="s">
        <v>81</v>
      </c>
      <c r="Q5" s="3" t="s">
        <v>81</v>
      </c>
      <c r="R5" s="5" t="s">
        <v>54</v>
      </c>
      <c r="S5" s="5" t="s">
        <v>55</v>
      </c>
      <c r="T5" s="1" t="s">
        <v>34</v>
      </c>
      <c r="V5" s="3" t="s">
        <v>8</v>
      </c>
      <c r="W5" s="3" t="s">
        <v>8</v>
      </c>
      <c r="X5" s="3" t="s">
        <v>8</v>
      </c>
      <c r="Y5" s="3" t="s">
        <v>8</v>
      </c>
      <c r="Z5" s="3" t="s">
        <v>8</v>
      </c>
      <c r="AA5" s="3" t="s">
        <v>8</v>
      </c>
      <c r="AB5" s="3" t="s">
        <v>8</v>
      </c>
      <c r="AC5" s="3" t="s">
        <v>8</v>
      </c>
      <c r="AD5" s="3" t="s">
        <v>8</v>
      </c>
      <c r="AE5" s="3" t="s">
        <v>8</v>
      </c>
      <c r="AF5" s="3" t="s">
        <v>8</v>
      </c>
      <c r="AG5" s="3" t="s">
        <v>8</v>
      </c>
      <c r="AH5" s="3" t="s">
        <v>8</v>
      </c>
      <c r="AI5" s="3" t="s">
        <v>8</v>
      </c>
      <c r="AJ5" s="3" t="s">
        <v>8</v>
      </c>
      <c r="AL5" s="3" t="s">
        <v>70</v>
      </c>
      <c r="AM5" s="3" t="s">
        <v>59</v>
      </c>
      <c r="AN5" s="3" t="s">
        <v>32</v>
      </c>
      <c r="AO5" s="3" t="s">
        <v>60</v>
      </c>
      <c r="AP5" s="3" t="s">
        <v>61</v>
      </c>
      <c r="AQ5" s="3" t="s">
        <v>60</v>
      </c>
      <c r="AR5" s="3" t="s">
        <v>64</v>
      </c>
      <c r="AS5" s="3" t="s">
        <v>65</v>
      </c>
      <c r="AT5" s="3" t="s">
        <v>63</v>
      </c>
      <c r="AU5" s="13" t="s">
        <v>66</v>
      </c>
      <c r="AV5" s="13" t="s">
        <v>66</v>
      </c>
      <c r="AW5" s="1"/>
      <c r="AX5" s="7" t="s">
        <v>62</v>
      </c>
      <c r="AY5" s="7" t="s">
        <v>67</v>
      </c>
      <c r="BA5" s="7" t="s">
        <v>62</v>
      </c>
      <c r="BB5" s="7" t="s">
        <v>67</v>
      </c>
    </row>
    <row r="6" spans="1:54" ht="12">
      <c r="A6" s="31">
        <v>1904</v>
      </c>
      <c r="B6" s="3">
        <v>1.95918367346939</v>
      </c>
      <c r="C6" s="3">
        <v>2</v>
      </c>
      <c r="D6" s="11">
        <v>0.45</v>
      </c>
      <c r="E6" s="11">
        <v>0.24374999999999997</v>
      </c>
      <c r="F6" s="11">
        <v>0.24266666666666667</v>
      </c>
      <c r="G6" s="3">
        <v>3.5</v>
      </c>
      <c r="H6" s="3">
        <v>3.5</v>
      </c>
      <c r="I6" s="3">
        <v>2.25</v>
      </c>
      <c r="J6" s="3">
        <v>1.5</v>
      </c>
      <c r="K6" s="11">
        <v>6</v>
      </c>
      <c r="M6" s="11">
        <v>4.5</v>
      </c>
      <c r="N6" s="11">
        <v>1.6717313923953414</v>
      </c>
      <c r="O6" s="11">
        <v>2.2880184738687572</v>
      </c>
      <c r="P6" s="6"/>
      <c r="V6" s="3">
        <f>IF(ISBLANK(B6),"",B6*2.20463)</f>
        <v>4.31927510204082</v>
      </c>
      <c r="W6" s="3">
        <f aca="true" t="shared" si="0" ref="W6:AH6">IF(ISBLANK(C6),"",C6*2.20463)</f>
        <v>4.40926</v>
      </c>
      <c r="X6" s="3">
        <f t="shared" si="0"/>
        <v>0.9920835</v>
      </c>
      <c r="Y6" s="3">
        <f t="shared" si="0"/>
        <v>0.5373785624999999</v>
      </c>
      <c r="Z6" s="3">
        <f t="shared" si="0"/>
        <v>0.5349902133333333</v>
      </c>
      <c r="AA6" s="3">
        <f t="shared" si="0"/>
        <v>7.7162049999999995</v>
      </c>
      <c r="AB6" s="3">
        <f t="shared" si="0"/>
        <v>7.7162049999999995</v>
      </c>
      <c r="AC6" s="3">
        <f t="shared" si="0"/>
        <v>4.9604175</v>
      </c>
      <c r="AD6" s="3">
        <f t="shared" si="0"/>
        <v>3.306945</v>
      </c>
      <c r="AE6" s="3">
        <f t="shared" si="0"/>
        <v>13.22778</v>
      </c>
      <c r="AF6" s="3"/>
      <c r="AG6" s="3">
        <f t="shared" si="0"/>
        <v>9.920835</v>
      </c>
      <c r="AH6" s="3">
        <f t="shared" si="0"/>
        <v>3.685549179616541</v>
      </c>
      <c r="AI6" s="3"/>
      <c r="AJ6" s="3"/>
      <c r="AL6" s="3">
        <v>117.69333333333333</v>
      </c>
      <c r="AM6" s="3">
        <v>188.1</v>
      </c>
      <c r="AN6" s="3">
        <v>456.78749999999997</v>
      </c>
      <c r="AO6" s="3">
        <v>23.099999999999998</v>
      </c>
      <c r="AP6" s="3">
        <v>9.9</v>
      </c>
      <c r="AQ6" s="3">
        <v>39.599999999999994</v>
      </c>
      <c r="AR6" s="3">
        <v>13.5</v>
      </c>
      <c r="AS6" s="3">
        <v>4.84802103794649</v>
      </c>
      <c r="AT6" s="3">
        <v>6.864055421606272</v>
      </c>
      <c r="AU6" s="13">
        <v>215.5054097928861</v>
      </c>
      <c r="AV6" s="13">
        <v>285.9120764595528</v>
      </c>
      <c r="AX6" s="7">
        <v>247.831221261819</v>
      </c>
      <c r="AY6" s="7">
        <v>743.493663785457</v>
      </c>
      <c r="BA6" s="7">
        <v>328.79888792848567</v>
      </c>
      <c r="BB6" s="7">
        <v>986.396663785457</v>
      </c>
    </row>
    <row r="7" spans="1:54" ht="12">
      <c r="A7" s="31">
        <v>1905</v>
      </c>
      <c r="B7" s="3">
        <v>1.9591836734693877</v>
      </c>
      <c r="C7" s="3">
        <v>2</v>
      </c>
      <c r="D7" s="3">
        <v>0.6</v>
      </c>
      <c r="E7" s="3">
        <v>0.35</v>
      </c>
      <c r="F7" s="11">
        <v>0.24266666666666667</v>
      </c>
      <c r="G7" s="3">
        <v>3.5</v>
      </c>
      <c r="H7" s="3">
        <v>3.5</v>
      </c>
      <c r="I7" s="3">
        <v>2.25</v>
      </c>
      <c r="J7" s="3">
        <v>1.5</v>
      </c>
      <c r="K7" s="11">
        <v>6</v>
      </c>
      <c r="L7" s="3">
        <v>14</v>
      </c>
      <c r="M7" s="3">
        <v>4.496983744056661</v>
      </c>
      <c r="N7" s="11">
        <v>1.6706108657846794</v>
      </c>
      <c r="O7" s="11">
        <v>2.286484862908696</v>
      </c>
      <c r="P7" s="6"/>
      <c r="V7" s="3">
        <f>IF(ISBLANK(B7),"",B7*2.20463)</f>
        <v>4.319275102040816</v>
      </c>
      <c r="W7" s="3">
        <f aca="true" t="shared" si="1" ref="W7:W67">IF(ISBLANK(C7),"",C7*2.20463)</f>
        <v>4.40926</v>
      </c>
      <c r="X7" s="3">
        <f aca="true" t="shared" si="2" ref="X7:X67">IF(ISBLANK(D7),"",D7*2.20463)</f>
        <v>1.3227779999999998</v>
      </c>
      <c r="Y7" s="3">
        <f aca="true" t="shared" si="3" ref="Y7:Y67">IF(ISBLANK(E7),"",E7*2.20463)</f>
        <v>0.7716204999999999</v>
      </c>
      <c r="Z7" s="3">
        <f aca="true" t="shared" si="4" ref="Z7:Z67">IF(ISBLANK(F7),"",F7*2.20463)</f>
        <v>0.5349902133333333</v>
      </c>
      <c r="AA7" s="3">
        <f aca="true" t="shared" si="5" ref="AA7:AA67">IF(ISBLANK(G7),"",G7*2.20463)</f>
        <v>7.7162049999999995</v>
      </c>
      <c r="AB7" s="3">
        <f aca="true" t="shared" si="6" ref="AB7:AB67">IF(ISBLANK(H7),"",H7*2.20463)</f>
        <v>7.7162049999999995</v>
      </c>
      <c r="AC7" s="3">
        <f aca="true" t="shared" si="7" ref="AC7:AC67">IF(ISBLANK(I7),"",I7*2.20463)</f>
        <v>4.9604175</v>
      </c>
      <c r="AD7" s="3">
        <f aca="true" t="shared" si="8" ref="AD7:AD67">IF(ISBLANK(J7),"",J7*2.20463)</f>
        <v>3.306945</v>
      </c>
      <c r="AE7" s="3">
        <f aca="true" t="shared" si="9" ref="AE7:AE67">IF(ISBLANK(K7),"",K7*2.20463)</f>
        <v>13.22778</v>
      </c>
      <c r="AF7" s="3">
        <f aca="true" t="shared" si="10" ref="AF7:AF67">IF(ISBLANK(L7),"",L7*2.20463)</f>
        <v>30.864819999999998</v>
      </c>
      <c r="AG7" s="3">
        <f aca="true" t="shared" si="11" ref="AG7:AG67">IF(ISBLANK(M7),"",M7*2.20463)</f>
        <v>9.914185271659635</v>
      </c>
      <c r="AH7" s="3">
        <f aca="true" t="shared" si="12" ref="AH7:AH67">IF(ISBLANK(N7),"",N7*2.20463)</f>
        <v>3.6830788330348776</v>
      </c>
      <c r="AI7" s="3"/>
      <c r="AJ7" s="3"/>
      <c r="AL7" s="3">
        <v>117.69333333333333</v>
      </c>
      <c r="AM7" s="3">
        <v>250.79999999999998</v>
      </c>
      <c r="AN7" s="3">
        <v>655.9</v>
      </c>
      <c r="AO7" s="3">
        <v>23.099999999999998</v>
      </c>
      <c r="AP7" s="3">
        <v>9.9</v>
      </c>
      <c r="AQ7" s="3">
        <v>39.599999999999994</v>
      </c>
      <c r="AR7" s="3">
        <v>13.490951232169984</v>
      </c>
      <c r="AS7" s="3">
        <v>4.84477151077557</v>
      </c>
      <c r="AT7" s="3">
        <v>6.859454588726088</v>
      </c>
      <c r="AU7" s="13">
        <v>215.48851066500495</v>
      </c>
      <c r="AV7" s="13">
        <v>348.5951773316716</v>
      </c>
      <c r="AX7" s="7">
        <v>247.81178726475568</v>
      </c>
      <c r="AY7" s="7">
        <v>743.435361794267</v>
      </c>
      <c r="BA7" s="7">
        <v>400.88445393142234</v>
      </c>
      <c r="BB7" s="7">
        <v>1202.653361794267</v>
      </c>
    </row>
    <row r="8" spans="1:54" ht="12">
      <c r="A8" s="31">
        <v>1906</v>
      </c>
      <c r="B8" s="3">
        <v>2.142857142857143</v>
      </c>
      <c r="C8" s="3">
        <v>3</v>
      </c>
      <c r="D8" s="11">
        <v>0.576</v>
      </c>
      <c r="E8" s="3">
        <v>0.35</v>
      </c>
      <c r="F8" s="11">
        <v>0.2773333333333334</v>
      </c>
      <c r="G8" s="3">
        <v>4</v>
      </c>
      <c r="H8" s="3">
        <v>4</v>
      </c>
      <c r="I8" s="3">
        <v>3</v>
      </c>
      <c r="J8" s="3">
        <v>1.5</v>
      </c>
      <c r="K8" s="11">
        <v>6</v>
      </c>
      <c r="M8" s="3">
        <v>5.431516051102928</v>
      </c>
      <c r="N8" s="11">
        <v>2.017785753539543</v>
      </c>
      <c r="O8" s="11">
        <v>2.7616464591195955</v>
      </c>
      <c r="P8" s="6"/>
      <c r="V8" s="3">
        <f>IF(ISBLANK(B8),"",B8*2.20463)</f>
        <v>4.724207142857143</v>
      </c>
      <c r="W8" s="3">
        <f t="shared" si="1"/>
        <v>6.61389</v>
      </c>
      <c r="X8" s="3">
        <f t="shared" si="2"/>
        <v>1.26986688</v>
      </c>
      <c r="Y8" s="3">
        <f t="shared" si="3"/>
        <v>0.7716204999999999</v>
      </c>
      <c r="Z8" s="3">
        <f t="shared" si="4"/>
        <v>0.6114173866666667</v>
      </c>
      <c r="AA8" s="3">
        <f t="shared" si="5"/>
        <v>8.81852</v>
      </c>
      <c r="AB8" s="3">
        <f t="shared" si="6"/>
        <v>8.81852</v>
      </c>
      <c r="AC8" s="3">
        <f t="shared" si="7"/>
        <v>6.61389</v>
      </c>
      <c r="AD8" s="3">
        <f t="shared" si="8"/>
        <v>3.306945</v>
      </c>
      <c r="AE8" s="3">
        <f t="shared" si="9"/>
        <v>13.22778</v>
      </c>
      <c r="AF8" s="3"/>
      <c r="AG8" s="3">
        <f t="shared" si="11"/>
        <v>11.974483231743049</v>
      </c>
      <c r="AH8" s="3">
        <f t="shared" si="12"/>
        <v>4.4484710058258825</v>
      </c>
      <c r="AI8" s="3"/>
      <c r="AJ8" s="3"/>
      <c r="AL8" s="3">
        <v>134.5066666666667</v>
      </c>
      <c r="AM8" s="3">
        <v>240.76799999999997</v>
      </c>
      <c r="AN8" s="3">
        <v>655.9</v>
      </c>
      <c r="AO8" s="3">
        <v>26.4</v>
      </c>
      <c r="AP8" s="3">
        <v>13.200000000000001</v>
      </c>
      <c r="AQ8" s="3">
        <v>39.599999999999994</v>
      </c>
      <c r="AR8" s="3">
        <v>16.294548153308785</v>
      </c>
      <c r="AS8" s="3">
        <v>5.851578685264675</v>
      </c>
      <c r="AT8" s="3">
        <v>8.284939377358786</v>
      </c>
      <c r="AU8" s="13">
        <v>244.13773288259895</v>
      </c>
      <c r="AV8" s="13">
        <v>350.3990662159322</v>
      </c>
      <c r="AX8" s="7">
        <v>280.7583928149888</v>
      </c>
      <c r="AY8" s="7">
        <v>842.2751784449663</v>
      </c>
      <c r="BA8" s="7">
        <v>402.95892614832195</v>
      </c>
      <c r="BB8" s="7">
        <v>1208.8767784449658</v>
      </c>
    </row>
    <row r="9" spans="1:54" ht="12">
      <c r="A9" s="31">
        <v>1907</v>
      </c>
      <c r="B9" s="3">
        <v>2.2244897959183674</v>
      </c>
      <c r="C9" s="3">
        <v>3</v>
      </c>
      <c r="D9" s="11">
        <v>0.5519999999999999</v>
      </c>
      <c r="E9" s="11">
        <v>0.3482142857142857</v>
      </c>
      <c r="F9" s="11">
        <v>0.3466666666666667</v>
      </c>
      <c r="G9" s="3">
        <v>3</v>
      </c>
      <c r="H9" s="3">
        <v>5</v>
      </c>
      <c r="I9" s="3">
        <v>3</v>
      </c>
      <c r="J9" s="3">
        <v>1.5</v>
      </c>
      <c r="K9" s="11">
        <v>6.45</v>
      </c>
      <c r="M9" s="3">
        <v>5.392298350872483</v>
      </c>
      <c r="N9" s="11">
        <v>2.003216540070035</v>
      </c>
      <c r="O9" s="11">
        <v>2.7417062763129496</v>
      </c>
      <c r="P9" s="6"/>
      <c r="V9" s="3">
        <f>IF(ISBLANK(B9),"",B9*2.20463)</f>
        <v>4.90417693877551</v>
      </c>
      <c r="W9" s="3">
        <f t="shared" si="1"/>
        <v>6.61389</v>
      </c>
      <c r="X9" s="3">
        <f t="shared" si="2"/>
        <v>1.2169557599999998</v>
      </c>
      <c r="Y9" s="3">
        <f t="shared" si="3"/>
        <v>0.7676836607142856</v>
      </c>
      <c r="Z9" s="3">
        <f t="shared" si="4"/>
        <v>0.7642717333333333</v>
      </c>
      <c r="AA9" s="3">
        <f t="shared" si="5"/>
        <v>6.61389</v>
      </c>
      <c r="AB9" s="3">
        <f t="shared" si="6"/>
        <v>11.02315</v>
      </c>
      <c r="AC9" s="3">
        <f t="shared" si="7"/>
        <v>6.61389</v>
      </c>
      <c r="AD9" s="3">
        <f t="shared" si="8"/>
        <v>3.306945</v>
      </c>
      <c r="AE9" s="3">
        <f t="shared" si="9"/>
        <v>14.219863499999999</v>
      </c>
      <c r="AF9" s="3"/>
      <c r="AG9" s="3">
        <f t="shared" si="11"/>
        <v>11.888022713284002</v>
      </c>
      <c r="AH9" s="3">
        <f t="shared" si="12"/>
        <v>4.4163512807346015</v>
      </c>
      <c r="AI9" s="3"/>
      <c r="AJ9" s="3"/>
      <c r="AL9" s="3">
        <v>168.13333333333333</v>
      </c>
      <c r="AM9" s="3">
        <v>230.73599999999996</v>
      </c>
      <c r="AN9" s="3">
        <v>652.5535714285714</v>
      </c>
      <c r="AO9" s="3">
        <v>33</v>
      </c>
      <c r="AP9" s="3">
        <v>13.200000000000001</v>
      </c>
      <c r="AQ9" s="3">
        <v>42.57</v>
      </c>
      <c r="AR9" s="3">
        <v>16.17689505261745</v>
      </c>
      <c r="AS9" s="3">
        <v>5.809327966203101</v>
      </c>
      <c r="AT9" s="3">
        <v>8.225118828938848</v>
      </c>
      <c r="AU9" s="13">
        <v>287.1146751810927</v>
      </c>
      <c r="AV9" s="13">
        <v>349.71734184775937</v>
      </c>
      <c r="AX9" s="7">
        <v>330.18187645825657</v>
      </c>
      <c r="AY9" s="7">
        <v>990.5456293747698</v>
      </c>
      <c r="BA9" s="7">
        <v>402.17494312492323</v>
      </c>
      <c r="BB9" s="7">
        <v>1206.5248293747698</v>
      </c>
    </row>
    <row r="10" spans="1:54" ht="12">
      <c r="A10" s="31">
        <v>1908</v>
      </c>
      <c r="B10" s="3">
        <v>2.2244897959183674</v>
      </c>
      <c r="C10" s="3">
        <v>3</v>
      </c>
      <c r="D10" s="11">
        <v>0.528</v>
      </c>
      <c r="E10" s="11">
        <v>0.2785714285714286</v>
      </c>
      <c r="F10" s="11">
        <v>0.2773333333333334</v>
      </c>
      <c r="G10" s="3">
        <v>4</v>
      </c>
      <c r="H10" s="3">
        <v>4</v>
      </c>
      <c r="I10" s="3">
        <v>3</v>
      </c>
      <c r="J10" s="3">
        <v>1.5</v>
      </c>
      <c r="K10" s="11">
        <v>6.45</v>
      </c>
      <c r="M10" s="3">
        <v>4.8208894910039515</v>
      </c>
      <c r="N10" s="11">
        <v>1.7909405114178008</v>
      </c>
      <c r="O10" s="11">
        <v>2.4511742701992865</v>
      </c>
      <c r="P10" s="6"/>
      <c r="V10" s="3">
        <f>IF(ISBLANK(B10),"",B10*2.20463)</f>
        <v>4.90417693877551</v>
      </c>
      <c r="W10" s="3">
        <f t="shared" si="1"/>
        <v>6.61389</v>
      </c>
      <c r="X10" s="3">
        <f t="shared" si="2"/>
        <v>1.16404464</v>
      </c>
      <c r="Y10" s="3">
        <f t="shared" si="3"/>
        <v>0.6141469285714286</v>
      </c>
      <c r="Z10" s="3">
        <f t="shared" si="4"/>
        <v>0.6114173866666667</v>
      </c>
      <c r="AA10" s="3">
        <f t="shared" si="5"/>
        <v>8.81852</v>
      </c>
      <c r="AB10" s="3">
        <f t="shared" si="6"/>
        <v>8.81852</v>
      </c>
      <c r="AC10" s="3">
        <f t="shared" si="7"/>
        <v>6.61389</v>
      </c>
      <c r="AD10" s="3">
        <f t="shared" si="8"/>
        <v>3.306945</v>
      </c>
      <c r="AE10" s="3">
        <f t="shared" si="9"/>
        <v>14.219863499999999</v>
      </c>
      <c r="AF10" s="3"/>
      <c r="AG10" s="3">
        <f t="shared" si="11"/>
        <v>10.62827759855204</v>
      </c>
      <c r="AH10" s="3">
        <f t="shared" si="12"/>
        <v>3.948361179687026</v>
      </c>
      <c r="AI10" s="3"/>
      <c r="AJ10" s="3"/>
      <c r="AL10" s="3">
        <v>134.5066666666667</v>
      </c>
      <c r="AM10" s="3">
        <v>220.704</v>
      </c>
      <c r="AN10" s="3">
        <v>522.0428571428572</v>
      </c>
      <c r="AO10" s="3">
        <v>26.4</v>
      </c>
      <c r="AP10" s="3">
        <v>13.200000000000001</v>
      </c>
      <c r="AQ10" s="3">
        <v>42.57</v>
      </c>
      <c r="AR10" s="3">
        <v>14.462668473011854</v>
      </c>
      <c r="AS10" s="3">
        <v>5.193727483111622</v>
      </c>
      <c r="AT10" s="3">
        <v>7.353522810597859</v>
      </c>
      <c r="AU10" s="13">
        <v>243.68658543338802</v>
      </c>
      <c r="AV10" s="13">
        <v>329.88391876672125</v>
      </c>
      <c r="AX10" s="7">
        <v>280.2395732483962</v>
      </c>
      <c r="AY10" s="7">
        <v>840.7187197451885</v>
      </c>
      <c r="BA10" s="7">
        <v>379.3665065817294</v>
      </c>
      <c r="BB10" s="7">
        <v>1138.0995197451882</v>
      </c>
    </row>
    <row r="11" spans="1:54" ht="12">
      <c r="A11" s="31">
        <v>1909</v>
      </c>
      <c r="B11" s="3">
        <v>2.67</v>
      </c>
      <c r="C11" s="3">
        <v>3.3333333333333335</v>
      </c>
      <c r="D11" s="11">
        <v>0.504</v>
      </c>
      <c r="E11" s="11">
        <v>0.3482142857142857</v>
      </c>
      <c r="F11" s="11">
        <v>0.3466666666666667</v>
      </c>
      <c r="G11" s="3">
        <v>3</v>
      </c>
      <c r="H11" s="3">
        <v>5</v>
      </c>
      <c r="I11" s="3">
        <v>3.2</v>
      </c>
      <c r="J11" s="3">
        <v>2</v>
      </c>
      <c r="K11" s="11">
        <v>6.45</v>
      </c>
      <c r="M11" s="3">
        <v>4.3570068327733</v>
      </c>
      <c r="N11" s="11">
        <v>1.6186100220506945</v>
      </c>
      <c r="O11" s="11">
        <v>2.215313805368381</v>
      </c>
      <c r="P11" s="6"/>
      <c r="V11" s="3">
        <f>IF(ISBLANK(B11),"",B11*2.20463)</f>
        <v>5.8863620999999995</v>
      </c>
      <c r="W11" s="3">
        <f t="shared" si="1"/>
        <v>7.348766666666666</v>
      </c>
      <c r="X11" s="3">
        <f t="shared" si="2"/>
        <v>1.1111335199999999</v>
      </c>
      <c r="Y11" s="3">
        <f t="shared" si="3"/>
        <v>0.7676836607142856</v>
      </c>
      <c r="Z11" s="3">
        <f t="shared" si="4"/>
        <v>0.7642717333333333</v>
      </c>
      <c r="AA11" s="3">
        <f t="shared" si="5"/>
        <v>6.61389</v>
      </c>
      <c r="AB11" s="3">
        <f t="shared" si="6"/>
        <v>11.02315</v>
      </c>
      <c r="AC11" s="3">
        <f t="shared" si="7"/>
        <v>7.054816</v>
      </c>
      <c r="AD11" s="3">
        <f t="shared" si="8"/>
        <v>4.40926</v>
      </c>
      <c r="AE11" s="3">
        <f t="shared" si="9"/>
        <v>14.219863499999999</v>
      </c>
      <c r="AF11" s="3"/>
      <c r="AG11" s="3">
        <f t="shared" si="11"/>
        <v>9.605587973737</v>
      </c>
      <c r="AH11" s="3">
        <f t="shared" si="12"/>
        <v>3.5684362129136225</v>
      </c>
      <c r="AI11" s="3"/>
      <c r="AJ11" s="3"/>
      <c r="AL11" s="3">
        <v>168.13333333333333</v>
      </c>
      <c r="AM11" s="3">
        <v>210.672</v>
      </c>
      <c r="AN11" s="3">
        <v>652.5535714285714</v>
      </c>
      <c r="AO11" s="3">
        <v>33</v>
      </c>
      <c r="AP11" s="3">
        <v>14.080000000000002</v>
      </c>
      <c r="AQ11" s="3">
        <v>42.57</v>
      </c>
      <c r="AR11" s="3">
        <v>13.0710204983199</v>
      </c>
      <c r="AS11" s="3">
        <v>4.693969063947014</v>
      </c>
      <c r="AT11" s="3">
        <v>6.645941416105143</v>
      </c>
      <c r="AU11" s="13">
        <v>282.1942643117054</v>
      </c>
      <c r="AV11" s="13">
        <v>324.73293097837205</v>
      </c>
      <c r="AX11" s="7">
        <v>324.5234039584612</v>
      </c>
      <c r="AY11" s="7">
        <v>973.5702118753836</v>
      </c>
      <c r="BA11" s="7">
        <v>373.44287062512785</v>
      </c>
      <c r="BB11" s="7">
        <v>1120.3286118753836</v>
      </c>
    </row>
    <row r="12" spans="1:54" ht="12">
      <c r="A12" s="31">
        <v>1910</v>
      </c>
      <c r="B12" s="3">
        <v>3.3333333333333335</v>
      </c>
      <c r="C12" s="3">
        <v>3.3333333333333335</v>
      </c>
      <c r="D12" s="3">
        <v>0.48</v>
      </c>
      <c r="E12" s="3">
        <v>0.3482142857142857</v>
      </c>
      <c r="F12" s="3">
        <v>0.3466666666666667</v>
      </c>
      <c r="G12" s="3">
        <v>3</v>
      </c>
      <c r="H12" s="3">
        <v>5</v>
      </c>
      <c r="I12" s="3">
        <v>3</v>
      </c>
      <c r="J12" s="3">
        <v>2</v>
      </c>
      <c r="K12" s="11">
        <v>6.448979591836734</v>
      </c>
      <c r="L12" s="3">
        <v>16</v>
      </c>
      <c r="M12" s="3">
        <v>4.591784830720302</v>
      </c>
      <c r="N12" s="3">
        <v>1.7058290774755238</v>
      </c>
      <c r="O12" s="11">
        <v>2.3346863379374168</v>
      </c>
      <c r="P12" s="6"/>
      <c r="V12" s="3">
        <f>IF(ISBLANK(B12),"",B12*2.20463)</f>
        <v>7.348766666666666</v>
      </c>
      <c r="W12" s="3">
        <f t="shared" si="1"/>
        <v>7.348766666666666</v>
      </c>
      <c r="X12" s="3">
        <f t="shared" si="2"/>
        <v>1.0582224</v>
      </c>
      <c r="Y12" s="3">
        <f t="shared" si="3"/>
        <v>0.7676836607142856</v>
      </c>
      <c r="Z12" s="3">
        <f t="shared" si="4"/>
        <v>0.7642717333333333</v>
      </c>
      <c r="AA12" s="3">
        <f t="shared" si="5"/>
        <v>6.61389</v>
      </c>
      <c r="AB12" s="3">
        <f t="shared" si="6"/>
        <v>11.02315</v>
      </c>
      <c r="AC12" s="3">
        <f t="shared" si="7"/>
        <v>6.61389</v>
      </c>
      <c r="AD12" s="3">
        <f t="shared" si="8"/>
        <v>4.40926</v>
      </c>
      <c r="AE12" s="3">
        <f t="shared" si="9"/>
        <v>14.217613877551019</v>
      </c>
      <c r="AF12" s="3">
        <f t="shared" si="10"/>
        <v>35.27408</v>
      </c>
      <c r="AG12" s="3">
        <f t="shared" si="11"/>
        <v>10.1231865913509</v>
      </c>
      <c r="AH12" s="3">
        <f t="shared" si="12"/>
        <v>3.7607219590748637</v>
      </c>
      <c r="AI12" s="3"/>
      <c r="AJ12" s="3"/>
      <c r="AL12" s="3">
        <v>168.13333333333333</v>
      </c>
      <c r="AM12" s="3">
        <v>200.64</v>
      </c>
      <c r="AN12" s="3">
        <v>652.5535714285714</v>
      </c>
      <c r="AO12" s="3">
        <v>33</v>
      </c>
      <c r="AP12" s="3">
        <v>13.200000000000001</v>
      </c>
      <c r="AQ12" s="3">
        <v>42.56326530612244</v>
      </c>
      <c r="AR12" s="3">
        <v>13.775354492160906</v>
      </c>
      <c r="AS12" s="3">
        <v>4.946904324679019</v>
      </c>
      <c r="AT12" s="3">
        <v>7.004059013812251</v>
      </c>
      <c r="AU12" s="13">
        <v>282.6229164701079</v>
      </c>
      <c r="AV12" s="13">
        <v>315.12958313677456</v>
      </c>
      <c r="AX12" s="7">
        <v>325.0163539406241</v>
      </c>
      <c r="AY12" s="7">
        <v>975.0490618218722</v>
      </c>
      <c r="BA12" s="7">
        <v>362.3990206072907</v>
      </c>
      <c r="BB12" s="7">
        <v>1087.197061821872</v>
      </c>
    </row>
    <row r="13" spans="1:54" ht="12">
      <c r="A13" s="31">
        <v>1911</v>
      </c>
      <c r="C13" s="3">
        <v>3</v>
      </c>
      <c r="D13" s="3">
        <v>0.6</v>
      </c>
      <c r="E13" s="3">
        <v>0.2785714285714285</v>
      </c>
      <c r="F13" s="11">
        <v>0.416</v>
      </c>
      <c r="G13" s="3">
        <v>4</v>
      </c>
      <c r="H13" s="3">
        <v>6</v>
      </c>
      <c r="I13" s="3">
        <v>3.5</v>
      </c>
      <c r="J13" s="3">
        <v>2</v>
      </c>
      <c r="K13" s="11">
        <v>6.448979591836734</v>
      </c>
      <c r="L13" s="3">
        <v>16</v>
      </c>
      <c r="M13" s="3">
        <v>4.856021246801152</v>
      </c>
      <c r="N13" s="3">
        <v>1.735561235070463</v>
      </c>
      <c r="O13" s="11">
        <v>2.443667997141805</v>
      </c>
      <c r="P13" s="6"/>
      <c r="V13" s="3"/>
      <c r="W13" s="3">
        <f t="shared" si="1"/>
        <v>6.61389</v>
      </c>
      <c r="X13" s="3">
        <f t="shared" si="2"/>
        <v>1.3227779999999998</v>
      </c>
      <c r="Y13" s="3">
        <f t="shared" si="3"/>
        <v>0.6141469285714284</v>
      </c>
      <c r="Z13" s="3">
        <f t="shared" si="4"/>
        <v>0.91712608</v>
      </c>
      <c r="AA13" s="3">
        <f t="shared" si="5"/>
        <v>8.81852</v>
      </c>
      <c r="AB13" s="3">
        <f t="shared" si="6"/>
        <v>13.22778</v>
      </c>
      <c r="AC13" s="3">
        <f t="shared" si="7"/>
        <v>7.7162049999999995</v>
      </c>
      <c r="AD13" s="3">
        <f t="shared" si="8"/>
        <v>4.40926</v>
      </c>
      <c r="AE13" s="3">
        <f t="shared" si="9"/>
        <v>14.217613877551019</v>
      </c>
      <c r="AF13" s="3">
        <f t="shared" si="10"/>
        <v>35.27408</v>
      </c>
      <c r="AG13" s="3">
        <f t="shared" si="11"/>
        <v>10.705730121335224</v>
      </c>
      <c r="AH13" s="3">
        <f t="shared" si="12"/>
        <v>3.8262703656733947</v>
      </c>
      <c r="AI13" s="3"/>
      <c r="AJ13" s="3"/>
      <c r="AL13" s="3">
        <v>201.76</v>
      </c>
      <c r="AM13" s="3">
        <v>250.79999999999998</v>
      </c>
      <c r="AN13" s="3">
        <v>522.0428571428571</v>
      </c>
      <c r="AO13" s="3">
        <v>39.599999999999994</v>
      </c>
      <c r="AP13" s="3">
        <v>15.400000000000002</v>
      </c>
      <c r="AQ13" s="3">
        <v>42.56326530612244</v>
      </c>
      <c r="AR13" s="3">
        <v>14.568063740403456</v>
      </c>
      <c r="AS13" s="3">
        <v>5.033127581704343</v>
      </c>
      <c r="AT13" s="3">
        <v>7.3310039914254155</v>
      </c>
      <c r="AU13" s="13">
        <v>326.2554606196556</v>
      </c>
      <c r="AV13" s="13">
        <v>375.2954606196556</v>
      </c>
      <c r="AX13" s="7">
        <v>375.1937797126039</v>
      </c>
      <c r="AY13" s="7">
        <v>1125.5813391378117</v>
      </c>
      <c r="BA13" s="7">
        <v>431.5897797126039</v>
      </c>
      <c r="BB13" s="7">
        <v>1294.7693391378116</v>
      </c>
    </row>
    <row r="14" spans="1:54" ht="12">
      <c r="A14" s="31">
        <v>1912</v>
      </c>
      <c r="B14" s="3">
        <v>2.16</v>
      </c>
      <c r="C14" s="3">
        <v>3</v>
      </c>
      <c r="D14" s="3">
        <v>0.48</v>
      </c>
      <c r="E14" s="3">
        <v>0.2785714285714285</v>
      </c>
      <c r="F14" s="3">
        <v>0.3466666666666667</v>
      </c>
      <c r="G14" s="3">
        <v>6</v>
      </c>
      <c r="H14" s="3">
        <v>8</v>
      </c>
      <c r="I14" s="3">
        <v>4</v>
      </c>
      <c r="J14" s="3">
        <v>2</v>
      </c>
      <c r="K14" s="11">
        <v>8.061224489795917</v>
      </c>
      <c r="L14" s="3">
        <v>20</v>
      </c>
      <c r="M14" s="3">
        <v>5.307848358250992</v>
      </c>
      <c r="N14" s="3">
        <v>1.7529572548411156</v>
      </c>
      <c r="O14" s="11">
        <v>2.6176209974168794</v>
      </c>
      <c r="P14" s="6"/>
      <c r="V14" s="3">
        <f>IF(ISBLANK(B14),"",B14*2.20463)</f>
        <v>4.7620008</v>
      </c>
      <c r="W14" s="3">
        <f t="shared" si="1"/>
        <v>6.61389</v>
      </c>
      <c r="X14" s="3">
        <f t="shared" si="2"/>
        <v>1.0582224</v>
      </c>
      <c r="Y14" s="3">
        <f t="shared" si="3"/>
        <v>0.6141469285714284</v>
      </c>
      <c r="Z14" s="3">
        <f t="shared" si="4"/>
        <v>0.7642717333333333</v>
      </c>
      <c r="AA14" s="3">
        <f t="shared" si="5"/>
        <v>13.22778</v>
      </c>
      <c r="AB14" s="3">
        <f t="shared" si="6"/>
        <v>17.63704</v>
      </c>
      <c r="AC14" s="3">
        <f t="shared" si="7"/>
        <v>8.81852</v>
      </c>
      <c r="AD14" s="3">
        <f t="shared" si="8"/>
        <v>4.40926</v>
      </c>
      <c r="AE14" s="3">
        <f t="shared" si="9"/>
        <v>17.77201734693877</v>
      </c>
      <c r="AF14" s="3">
        <f t="shared" si="10"/>
        <v>44.0926</v>
      </c>
      <c r="AG14" s="3">
        <f t="shared" si="11"/>
        <v>11.701841726050885</v>
      </c>
      <c r="AH14" s="3">
        <f t="shared" si="12"/>
        <v>3.8646221527403686</v>
      </c>
      <c r="AI14" s="3"/>
      <c r="AJ14" s="3"/>
      <c r="AL14" s="3">
        <v>168.13333333333333</v>
      </c>
      <c r="AM14" s="3">
        <v>200.64</v>
      </c>
      <c r="AN14" s="3">
        <v>522.0428571428571</v>
      </c>
      <c r="AO14" s="3">
        <v>52.8</v>
      </c>
      <c r="AP14" s="3">
        <v>17.6</v>
      </c>
      <c r="AQ14" s="3">
        <v>53.20408163265305</v>
      </c>
      <c r="AR14" s="3">
        <v>15.923545074752976</v>
      </c>
      <c r="AS14" s="3">
        <v>5.083576039039235</v>
      </c>
      <c r="AT14" s="3">
        <v>7.852862992250638</v>
      </c>
      <c r="AU14" s="13">
        <v>320.59739907202925</v>
      </c>
      <c r="AV14" s="13">
        <v>353.1040657386959</v>
      </c>
      <c r="AX14" s="7">
        <v>368.6870089328336</v>
      </c>
      <c r="AY14" s="7">
        <v>1106.0610267985007</v>
      </c>
      <c r="BA14" s="7">
        <v>406.0696755995003</v>
      </c>
      <c r="BB14" s="7">
        <v>1218.2090267985009</v>
      </c>
    </row>
    <row r="15" spans="1:54" ht="12">
      <c r="A15" s="31">
        <v>1913</v>
      </c>
      <c r="B15" s="3">
        <v>2.142857142857143</v>
      </c>
      <c r="C15" s="3">
        <v>2</v>
      </c>
      <c r="D15" s="3">
        <v>0.48</v>
      </c>
      <c r="E15" s="3">
        <v>0.2785714285714285</v>
      </c>
      <c r="F15" s="11">
        <v>0.38133333333333336</v>
      </c>
      <c r="G15" s="3">
        <v>5.5</v>
      </c>
      <c r="H15" s="3">
        <v>5.5</v>
      </c>
      <c r="I15" s="3">
        <v>3</v>
      </c>
      <c r="J15" s="3">
        <v>2</v>
      </c>
      <c r="K15" s="11">
        <v>7.658163265306122</v>
      </c>
      <c r="L15" s="3">
        <v>19</v>
      </c>
      <c r="M15" s="3">
        <v>4.865716406502316</v>
      </c>
      <c r="N15" s="3">
        <v>1.6090790265683348</v>
      </c>
      <c r="O15" s="11">
        <v>2.4003720550185834</v>
      </c>
      <c r="P15" s="6"/>
      <c r="V15" s="3">
        <f>IF(ISBLANK(B15),"",B15*2.20463)</f>
        <v>4.724207142857143</v>
      </c>
      <c r="W15" s="3">
        <f t="shared" si="1"/>
        <v>4.40926</v>
      </c>
      <c r="X15" s="3">
        <f t="shared" si="2"/>
        <v>1.0582224</v>
      </c>
      <c r="Y15" s="3">
        <f t="shared" si="3"/>
        <v>0.6141469285714284</v>
      </c>
      <c r="Z15" s="3">
        <f t="shared" si="4"/>
        <v>0.8406989066666667</v>
      </c>
      <c r="AA15" s="3">
        <f t="shared" si="5"/>
        <v>12.125464999999998</v>
      </c>
      <c r="AB15" s="3">
        <f t="shared" si="6"/>
        <v>12.125464999999998</v>
      </c>
      <c r="AC15" s="3">
        <f t="shared" si="7"/>
        <v>6.61389</v>
      </c>
      <c r="AD15" s="3">
        <f t="shared" si="8"/>
        <v>4.40926</v>
      </c>
      <c r="AE15" s="3">
        <f t="shared" si="9"/>
        <v>16.883416479591833</v>
      </c>
      <c r="AF15" s="3">
        <f t="shared" si="10"/>
        <v>41.887969999999996</v>
      </c>
      <c r="AG15" s="3">
        <f t="shared" si="11"/>
        <v>10.7271043612672</v>
      </c>
      <c r="AH15" s="3">
        <f t="shared" si="12"/>
        <v>3.5474238943433476</v>
      </c>
      <c r="AI15" s="3"/>
      <c r="AJ15" s="3"/>
      <c r="AL15" s="3">
        <v>184.9466666666667</v>
      </c>
      <c r="AM15" s="3">
        <v>200.64</v>
      </c>
      <c r="AN15" s="3">
        <v>522.0428571428571</v>
      </c>
      <c r="AO15" s="3">
        <v>36.3</v>
      </c>
      <c r="AP15" s="3">
        <v>13.200000000000001</v>
      </c>
      <c r="AQ15" s="3">
        <v>50.5438775510204</v>
      </c>
      <c r="AR15" s="3">
        <v>14.59714921950695</v>
      </c>
      <c r="AS15" s="3">
        <v>4.666329177048171</v>
      </c>
      <c r="AT15" s="3">
        <v>7.20111616505575</v>
      </c>
      <c r="AU15" s="13">
        <v>311.4551387792979</v>
      </c>
      <c r="AV15" s="13">
        <v>327.1484721126312</v>
      </c>
      <c r="AX15" s="7">
        <v>358.1734095961925</v>
      </c>
      <c r="AY15" s="7">
        <v>1074.5202287885777</v>
      </c>
      <c r="BA15" s="7">
        <v>376.2207429295259</v>
      </c>
      <c r="BB15" s="7">
        <v>1128.6622287885777</v>
      </c>
    </row>
    <row r="16" spans="1:54" ht="12">
      <c r="A16" s="31">
        <v>1914</v>
      </c>
      <c r="B16" s="3">
        <v>2.142857142857143</v>
      </c>
      <c r="C16" s="3">
        <v>4</v>
      </c>
      <c r="D16" s="3">
        <v>0.48</v>
      </c>
      <c r="E16" s="3">
        <v>0.37142857142857144</v>
      </c>
      <c r="F16" s="3">
        <v>0.3466666666666667</v>
      </c>
      <c r="G16" s="3">
        <v>6</v>
      </c>
      <c r="H16" s="3">
        <v>6</v>
      </c>
      <c r="I16" s="3">
        <v>4</v>
      </c>
      <c r="J16" s="3">
        <v>2</v>
      </c>
      <c r="K16" s="11">
        <v>8.061224489795919</v>
      </c>
      <c r="L16" s="3">
        <v>20</v>
      </c>
      <c r="M16" s="3">
        <v>5.305145652088859</v>
      </c>
      <c r="N16" s="3">
        <v>1.8507982799963447</v>
      </c>
      <c r="O16" s="11">
        <v>2.6528912024191964</v>
      </c>
      <c r="P16" s="6"/>
      <c r="V16" s="3">
        <f>IF(ISBLANK(B16),"",B16*2.20463)</f>
        <v>4.724207142857143</v>
      </c>
      <c r="W16" s="3">
        <f t="shared" si="1"/>
        <v>8.81852</v>
      </c>
      <c r="X16" s="3">
        <f t="shared" si="2"/>
        <v>1.0582224</v>
      </c>
      <c r="Y16" s="3">
        <f t="shared" si="3"/>
        <v>0.8188625714285714</v>
      </c>
      <c r="Z16" s="3">
        <f t="shared" si="4"/>
        <v>0.7642717333333333</v>
      </c>
      <c r="AA16" s="3">
        <f t="shared" si="5"/>
        <v>13.22778</v>
      </c>
      <c r="AB16" s="3">
        <f t="shared" si="6"/>
        <v>13.22778</v>
      </c>
      <c r="AC16" s="3">
        <f t="shared" si="7"/>
        <v>8.81852</v>
      </c>
      <c r="AD16" s="3">
        <f t="shared" si="8"/>
        <v>4.40926</v>
      </c>
      <c r="AE16" s="3">
        <f t="shared" si="9"/>
        <v>17.772017346938775</v>
      </c>
      <c r="AF16" s="3">
        <f t="shared" si="10"/>
        <v>44.0926</v>
      </c>
      <c r="AG16" s="3">
        <f t="shared" si="11"/>
        <v>11.69588325896466</v>
      </c>
      <c r="AH16" s="3">
        <f t="shared" si="12"/>
        <v>4.080325412028341</v>
      </c>
      <c r="AI16" s="3"/>
      <c r="AJ16" s="3"/>
      <c r="AL16" s="3">
        <v>168.13333333333333</v>
      </c>
      <c r="AM16" s="3">
        <v>200.64</v>
      </c>
      <c r="AN16" s="3">
        <v>696.0571428571429</v>
      </c>
      <c r="AO16" s="3">
        <v>39.599999999999994</v>
      </c>
      <c r="AP16" s="3">
        <v>17.6</v>
      </c>
      <c r="AQ16" s="3">
        <v>53.20408163265306</v>
      </c>
      <c r="AR16" s="3">
        <v>15.915436956266577</v>
      </c>
      <c r="AS16" s="3">
        <v>5.367315011989399</v>
      </c>
      <c r="AT16" s="3">
        <v>7.958673607257589</v>
      </c>
      <c r="AU16" s="13">
        <v>307.77884054149996</v>
      </c>
      <c r="AV16" s="13">
        <v>340.28550720816656</v>
      </c>
      <c r="AX16" s="7">
        <v>353.9456666227249</v>
      </c>
      <c r="AY16" s="7">
        <v>1061.8369998681746</v>
      </c>
      <c r="BA16" s="7">
        <v>391.32833328939154</v>
      </c>
      <c r="BB16" s="7">
        <v>1173.9849998681746</v>
      </c>
    </row>
    <row r="17" spans="1:54" ht="12">
      <c r="A17" s="31">
        <v>1915</v>
      </c>
      <c r="B17" s="3">
        <v>2.56</v>
      </c>
      <c r="C17" s="3">
        <v>4</v>
      </c>
      <c r="D17" s="3">
        <v>0.64</v>
      </c>
      <c r="E17" s="3">
        <v>0.29598214285714286</v>
      </c>
      <c r="F17" s="11">
        <v>0.38133333333333336</v>
      </c>
      <c r="G17" s="3">
        <v>6.5</v>
      </c>
      <c r="H17" s="3">
        <v>5.5</v>
      </c>
      <c r="I17" s="3">
        <v>8</v>
      </c>
      <c r="J17" s="3">
        <v>2.5</v>
      </c>
      <c r="K17" s="11">
        <v>8.061224489795919</v>
      </c>
      <c r="L17" s="3">
        <v>20</v>
      </c>
      <c r="M17" s="3">
        <v>6.773102952259303</v>
      </c>
      <c r="N17" s="3">
        <v>1.9352065987642293</v>
      </c>
      <c r="O17" s="11">
        <v>3.2283927899811724</v>
      </c>
      <c r="P17" s="6"/>
      <c r="V17" s="3">
        <f>IF(ISBLANK(B17),"",B17*2.20463)</f>
        <v>5.6438527999999994</v>
      </c>
      <c r="W17" s="3">
        <f t="shared" si="1"/>
        <v>8.81852</v>
      </c>
      <c r="X17" s="3">
        <f t="shared" si="2"/>
        <v>1.4109631999999999</v>
      </c>
      <c r="Y17" s="3">
        <f t="shared" si="3"/>
        <v>0.6525311116071428</v>
      </c>
      <c r="Z17" s="3">
        <f t="shared" si="4"/>
        <v>0.8406989066666667</v>
      </c>
      <c r="AA17" s="3">
        <f t="shared" si="5"/>
        <v>14.330095</v>
      </c>
      <c r="AB17" s="3">
        <f t="shared" si="6"/>
        <v>12.125464999999998</v>
      </c>
      <c r="AC17" s="3">
        <f t="shared" si="7"/>
        <v>17.63704</v>
      </c>
      <c r="AD17" s="3">
        <f t="shared" si="8"/>
        <v>5.511575</v>
      </c>
      <c r="AE17" s="3">
        <f t="shared" si="9"/>
        <v>17.772017346938775</v>
      </c>
      <c r="AF17" s="3">
        <f t="shared" si="10"/>
        <v>44.0926</v>
      </c>
      <c r="AG17" s="3">
        <f t="shared" si="11"/>
        <v>14.932185961639426</v>
      </c>
      <c r="AH17" s="3">
        <f t="shared" si="12"/>
        <v>4.266414523833583</v>
      </c>
      <c r="AI17" s="3"/>
      <c r="AJ17" s="3"/>
      <c r="AL17" s="3">
        <v>184.9466666666667</v>
      </c>
      <c r="AM17" s="3">
        <v>267.52</v>
      </c>
      <c r="AN17" s="3">
        <v>554.6705357142857</v>
      </c>
      <c r="AO17" s="3">
        <v>36.3</v>
      </c>
      <c r="AP17" s="3">
        <v>35.2</v>
      </c>
      <c r="AQ17" s="3">
        <v>53.20408163265306</v>
      </c>
      <c r="AR17" s="3">
        <v>20.31930885677791</v>
      </c>
      <c r="AS17" s="3">
        <v>5.612099136416265</v>
      </c>
      <c r="AT17" s="3">
        <v>9.685178369943518</v>
      </c>
      <c r="AU17" s="13">
        <v>345.2673346624574</v>
      </c>
      <c r="AV17" s="13">
        <v>427.84066799579074</v>
      </c>
      <c r="AX17" s="7">
        <v>397.057434861826</v>
      </c>
      <c r="AY17" s="7">
        <v>1191.1723045854778</v>
      </c>
      <c r="BA17" s="7">
        <v>492.01676819515933</v>
      </c>
      <c r="BB17" s="7">
        <v>1476.050304585478</v>
      </c>
    </row>
    <row r="18" spans="1:36" ht="12">
      <c r="A18" s="31">
        <v>1916</v>
      </c>
      <c r="D18" s="3">
        <v>0.51</v>
      </c>
      <c r="K18" s="11"/>
      <c r="M18" s="3">
        <v>7.275259875522466</v>
      </c>
      <c r="N18" s="3">
        <v>2.483584236751909</v>
      </c>
      <c r="O18" s="11">
        <v>3.6178527860110132</v>
      </c>
      <c r="P18" s="6"/>
      <c r="X18" s="3">
        <f t="shared" si="2"/>
        <v>1.1243613</v>
      </c>
      <c r="Y18" s="3"/>
      <c r="Z18" s="3"/>
      <c r="AA18" s="3"/>
      <c r="AB18" s="3"/>
      <c r="AC18" s="3"/>
      <c r="AD18" s="3"/>
      <c r="AE18" s="3"/>
      <c r="AF18" s="3"/>
      <c r="AG18" s="3">
        <f t="shared" si="11"/>
        <v>16.039256179373094</v>
      </c>
      <c r="AH18" s="3">
        <f t="shared" si="12"/>
        <v>5.475384315870361</v>
      </c>
      <c r="AI18" s="3"/>
      <c r="AJ18" s="3"/>
    </row>
    <row r="19" spans="1:36" ht="12">
      <c r="A19" s="31">
        <v>1917</v>
      </c>
      <c r="K19" s="11"/>
      <c r="M19" s="3">
        <v>8.794905998215478</v>
      </c>
      <c r="N19" s="3">
        <v>2.789469371877274</v>
      </c>
      <c r="O19" s="11">
        <v>4.294623853471909</v>
      </c>
      <c r="P19" s="6"/>
      <c r="AG19" s="3">
        <f t="shared" si="11"/>
        <v>19.38951361084579</v>
      </c>
      <c r="AH19" s="3">
        <f t="shared" si="12"/>
        <v>6.149747861321794</v>
      </c>
      <c r="AI19" s="3"/>
      <c r="AJ19" s="3"/>
    </row>
    <row r="20" spans="1:36" ht="12">
      <c r="A20" s="31">
        <v>1918</v>
      </c>
      <c r="K20" s="11"/>
      <c r="M20" s="3">
        <v>13.60667271093995</v>
      </c>
      <c r="N20" s="3">
        <v>4.7580287686911635</v>
      </c>
      <c r="O20" s="11">
        <v>6.8082639345347085</v>
      </c>
      <c r="P20" s="6"/>
      <c r="AG20" s="3">
        <f t="shared" si="11"/>
        <v>29.997678858719542</v>
      </c>
      <c r="AH20" s="3">
        <f t="shared" si="12"/>
        <v>10.4896929643196</v>
      </c>
      <c r="AI20" s="3"/>
      <c r="AJ20" s="3"/>
    </row>
    <row r="21" spans="1:36" ht="12">
      <c r="A21" s="31">
        <v>1919</v>
      </c>
      <c r="K21" s="11"/>
      <c r="M21" s="3">
        <v>18.194715744627786</v>
      </c>
      <c r="N21" s="3">
        <v>7.4776743554226535</v>
      </c>
      <c r="O21" s="11">
        <v>9.51741076898736</v>
      </c>
      <c r="P21" s="6"/>
      <c r="AG21" s="3">
        <f t="shared" si="11"/>
        <v>40.11261617207875</v>
      </c>
      <c r="AH21" s="3">
        <f t="shared" si="12"/>
        <v>16.485505214195445</v>
      </c>
      <c r="AI21" s="3"/>
      <c r="AJ21" s="3"/>
    </row>
    <row r="22" spans="1:36" ht="12">
      <c r="A22" s="31">
        <v>1920</v>
      </c>
      <c r="K22" s="11"/>
      <c r="M22" s="3">
        <v>25.8603580699338</v>
      </c>
      <c r="N22" s="3">
        <v>7.675290510653766</v>
      </c>
      <c r="O22" s="11">
        <v>12.432521541702215</v>
      </c>
      <c r="P22" s="6"/>
      <c r="AG22" s="3">
        <f t="shared" si="11"/>
        <v>57.012521211718145</v>
      </c>
      <c r="AH22" s="3">
        <f t="shared" si="12"/>
        <v>16.92117571850261</v>
      </c>
      <c r="AI22" s="3"/>
      <c r="AJ22" s="3"/>
    </row>
    <row r="23" spans="1:36" ht="12">
      <c r="A23" s="31">
        <v>1921</v>
      </c>
      <c r="K23" s="11"/>
      <c r="M23" s="3">
        <v>22.704121421133173</v>
      </c>
      <c r="N23" s="3">
        <v>5.300250978748318</v>
      </c>
      <c r="O23" s="11">
        <v>10.381936174179625</v>
      </c>
      <c r="P23" s="6"/>
      <c r="AG23" s="3">
        <f t="shared" si="11"/>
        <v>50.05418720867282</v>
      </c>
      <c r="AH23" s="3">
        <f t="shared" si="12"/>
        <v>11.685092315277904</v>
      </c>
      <c r="AI23" s="3"/>
      <c r="AJ23" s="3"/>
    </row>
    <row r="24" spans="1:36" ht="12">
      <c r="A24" s="31">
        <v>1922</v>
      </c>
      <c r="K24" s="11"/>
      <c r="M24" s="3">
        <v>13.912066846170182</v>
      </c>
      <c r="N24" s="3">
        <v>5.343911570988726</v>
      </c>
      <c r="O24" s="11">
        <v>7.138683061476863</v>
      </c>
      <c r="P24" s="6"/>
      <c r="AG24" s="3">
        <f t="shared" si="11"/>
        <v>30.67095993107217</v>
      </c>
      <c r="AH24" s="3">
        <f t="shared" si="12"/>
        <v>11.781347766748874</v>
      </c>
      <c r="AI24" s="3"/>
      <c r="AJ24" s="3"/>
    </row>
    <row r="25" spans="1:36" ht="12">
      <c r="A25" s="31">
        <v>1923</v>
      </c>
      <c r="K25" s="11"/>
      <c r="M25" s="3">
        <v>12.046013768841837</v>
      </c>
      <c r="N25" s="3">
        <v>4.936248093960089</v>
      </c>
      <c r="O25" s="11">
        <v>6.295758256434287</v>
      </c>
      <c r="P25" s="6"/>
      <c r="AG25" s="3">
        <f t="shared" si="11"/>
        <v>26.557003335201777</v>
      </c>
      <c r="AH25" s="3">
        <f t="shared" si="12"/>
        <v>10.882600635387229</v>
      </c>
      <c r="AI25" s="3"/>
      <c r="AJ25" s="3"/>
    </row>
    <row r="26" spans="1:36" ht="12">
      <c r="A26" s="31">
        <v>1924</v>
      </c>
      <c r="K26" s="11"/>
      <c r="M26" s="3">
        <v>15.019691345327798</v>
      </c>
      <c r="N26" s="3">
        <v>4.52858461693145</v>
      </c>
      <c r="O26" s="11">
        <v>7.247045227704661</v>
      </c>
      <c r="P26" s="6"/>
      <c r="AG26" s="3">
        <f t="shared" si="11"/>
        <v>33.11286213065002</v>
      </c>
      <c r="AH26" s="3">
        <f t="shared" si="12"/>
        <v>9.983853504025582</v>
      </c>
      <c r="AI26" s="3"/>
      <c r="AJ26" s="3"/>
    </row>
    <row r="27" spans="1:36" ht="12">
      <c r="A27" s="31">
        <v>1925</v>
      </c>
      <c r="K27" s="11"/>
      <c r="M27" s="3">
        <v>12.829332460441394</v>
      </c>
      <c r="N27" s="3">
        <v>4.120921139902814</v>
      </c>
      <c r="O27" s="11">
        <v>6.283891975942894</v>
      </c>
      <c r="P27" s="6"/>
      <c r="AG27" s="3">
        <f t="shared" si="11"/>
        <v>28.28393122226291</v>
      </c>
      <c r="AH27" s="3">
        <f t="shared" si="12"/>
        <v>9.08510637266394</v>
      </c>
      <c r="AI27" s="3"/>
      <c r="AJ27" s="3"/>
    </row>
    <row r="28" spans="1:54" ht="12">
      <c r="A28" s="31">
        <v>1926</v>
      </c>
      <c r="D28" s="3">
        <v>0.7714285714285715</v>
      </c>
      <c r="E28" s="3">
        <v>0.44770408163265313</v>
      </c>
      <c r="F28" s="3">
        <v>1.6764237293430382</v>
      </c>
      <c r="G28" s="11">
        <v>19.20328264356007</v>
      </c>
      <c r="H28" s="11">
        <v>16.284278391007458</v>
      </c>
      <c r="I28" s="11">
        <v>4.7447239461266895</v>
      </c>
      <c r="J28" s="11">
        <v>1.4791281242902288</v>
      </c>
      <c r="K28" s="11">
        <v>14.14539898728681</v>
      </c>
      <c r="L28" s="11">
        <v>35.10266926850134</v>
      </c>
      <c r="M28" s="3">
        <v>12.34418442903761</v>
      </c>
      <c r="N28" s="3">
        <v>3.713257662874177</v>
      </c>
      <c r="O28" s="3">
        <v>5.952903944368308</v>
      </c>
      <c r="P28" s="3">
        <v>9.94668212112431</v>
      </c>
      <c r="Q28" s="3">
        <v>0.22276154999318584</v>
      </c>
      <c r="X28" s="3">
        <f t="shared" si="2"/>
        <v>1.7007145714285714</v>
      </c>
      <c r="Y28" s="3">
        <f t="shared" si="3"/>
        <v>0.987021849489796</v>
      </c>
      <c r="Z28" s="3">
        <f t="shared" si="4"/>
        <v>3.695894046421542</v>
      </c>
      <c r="AA28" s="3">
        <f t="shared" si="5"/>
        <v>42.336133014471834</v>
      </c>
      <c r="AB28" s="3">
        <f t="shared" si="6"/>
        <v>35.90080866916677</v>
      </c>
      <c r="AC28" s="3">
        <f t="shared" si="7"/>
        <v>10.460360753349283</v>
      </c>
      <c r="AD28" s="3">
        <f t="shared" si="8"/>
        <v>3.2609302366539668</v>
      </c>
      <c r="AE28" s="3">
        <f t="shared" si="9"/>
        <v>31.18537096934212</v>
      </c>
      <c r="AF28" s="3">
        <f t="shared" si="10"/>
        <v>77.3883977494161</v>
      </c>
      <c r="AG28" s="3">
        <f t="shared" si="11"/>
        <v>27.21435931778918</v>
      </c>
      <c r="AH28" s="3">
        <f t="shared" si="12"/>
        <v>8.186359241302297</v>
      </c>
      <c r="AI28" s="3">
        <f>IF(ISBLANK(P28),"",P28*2.20463)</f>
        <v>21.928753804694285</v>
      </c>
      <c r="AJ28" s="3">
        <f>IF(ISBLANK(Q28),"",Q28*2.20463)</f>
        <v>0.49110679596147727</v>
      </c>
      <c r="AL28" s="3">
        <v>813.0655087313735</v>
      </c>
      <c r="AM28" s="3">
        <v>322.45714285714286</v>
      </c>
      <c r="AN28" s="3">
        <v>838.9974489795919</v>
      </c>
      <c r="AO28" s="3">
        <v>107.47623738064922</v>
      </c>
      <c r="AP28" s="3">
        <v>20.876785362957435</v>
      </c>
      <c r="AQ28" s="3">
        <v>93.35963331609294</v>
      </c>
      <c r="AR28" s="3">
        <v>37.032553287112826</v>
      </c>
      <c r="AS28" s="3">
        <v>10.768447222335112</v>
      </c>
      <c r="AT28" s="3">
        <v>17.858711833104923</v>
      </c>
      <c r="AU28" s="13">
        <v>1100.4378771336262</v>
      </c>
      <c r="AV28" s="13">
        <v>609.8295112593953</v>
      </c>
      <c r="AX28" s="7">
        <v>1265.50355870367</v>
      </c>
      <c r="AY28" s="7">
        <v>3796.51067611101</v>
      </c>
      <c r="BA28" s="7">
        <v>701.3039379483046</v>
      </c>
      <c r="BB28" s="7">
        <v>2103.911813844914</v>
      </c>
    </row>
    <row r="29" spans="1:54" ht="12">
      <c r="A29" s="31">
        <v>1927</v>
      </c>
      <c r="B29" s="3">
        <v>4.32</v>
      </c>
      <c r="C29" s="3">
        <v>4.2</v>
      </c>
      <c r="D29" s="3">
        <v>0.6642857142857143</v>
      </c>
      <c r="E29" s="3">
        <v>0.41039540816326536</v>
      </c>
      <c r="F29" s="3">
        <v>1.2775562738304915</v>
      </c>
      <c r="G29" s="3">
        <v>15.6</v>
      </c>
      <c r="H29" s="3">
        <v>13.2</v>
      </c>
      <c r="I29" s="3">
        <v>3.84</v>
      </c>
      <c r="J29" s="3">
        <v>1.2000000000000002</v>
      </c>
      <c r="K29" s="11">
        <v>11.463061224489797</v>
      </c>
      <c r="L29" s="3">
        <v>28.44</v>
      </c>
      <c r="M29" s="3">
        <v>11.254881826986782</v>
      </c>
      <c r="N29" s="3">
        <v>3.8800000000000003</v>
      </c>
      <c r="O29" s="3">
        <v>5.93916970407537</v>
      </c>
      <c r="P29" s="3">
        <v>9.923733636881048</v>
      </c>
      <c r="Q29" s="3">
        <v>0.20186092327352112</v>
      </c>
      <c r="V29" s="3">
        <f>IF(ISBLANK(B29),"",B29*2.20463)</f>
        <v>9.5240016</v>
      </c>
      <c r="W29" s="3">
        <f t="shared" si="1"/>
        <v>9.259446</v>
      </c>
      <c r="X29" s="3">
        <f t="shared" si="2"/>
        <v>1.464504214285714</v>
      </c>
      <c r="Y29" s="3">
        <f t="shared" si="3"/>
        <v>0.9047700286989797</v>
      </c>
      <c r="Z29" s="3">
        <f t="shared" si="4"/>
        <v>2.8165388879749162</v>
      </c>
      <c r="AA29" s="3">
        <f t="shared" si="5"/>
        <v>34.392227999999996</v>
      </c>
      <c r="AB29" s="3">
        <f t="shared" si="6"/>
        <v>29.101115999999998</v>
      </c>
      <c r="AC29" s="3">
        <f t="shared" si="7"/>
        <v>8.4657792</v>
      </c>
      <c r="AD29" s="3">
        <f t="shared" si="8"/>
        <v>2.645556</v>
      </c>
      <c r="AE29" s="3">
        <f t="shared" si="9"/>
        <v>25.27180866734694</v>
      </c>
      <c r="AF29" s="3">
        <f t="shared" si="10"/>
        <v>62.699677199999996</v>
      </c>
      <c r="AG29" s="3">
        <f t="shared" si="11"/>
        <v>24.812850122229868</v>
      </c>
      <c r="AH29" s="3">
        <f t="shared" si="12"/>
        <v>8.5539644</v>
      </c>
      <c r="AI29" s="3">
        <f>IF(ISBLANK(P29),"",P29*2.20463)</f>
        <v>21.878160887877062</v>
      </c>
      <c r="AJ29" s="3">
        <f>IF(ISBLANK(Q29),"",Q29*2.20463)</f>
        <v>0.4450286472765028</v>
      </c>
      <c r="AL29" s="3">
        <v>619.6147928077884</v>
      </c>
      <c r="AM29" s="3">
        <v>277.6714285714286</v>
      </c>
      <c r="AN29" s="3">
        <v>769.0809948979593</v>
      </c>
      <c r="AO29" s="3">
        <v>87.11999999999999</v>
      </c>
      <c r="AP29" s="3">
        <v>16.896</v>
      </c>
      <c r="AQ29" s="3">
        <v>75.65620408163265</v>
      </c>
      <c r="AR29" s="3">
        <v>33.76464548096035</v>
      </c>
      <c r="AS29" s="3">
        <v>11.252</v>
      </c>
      <c r="AT29" s="3">
        <v>17.817509112226112</v>
      </c>
      <c r="AU29" s="13">
        <v>862.1211514826074</v>
      </c>
      <c r="AV29" s="13">
        <v>520.1777872462477</v>
      </c>
      <c r="AX29" s="7">
        <v>991.4393242049985</v>
      </c>
      <c r="AY29" s="7">
        <v>2974.3179726149956</v>
      </c>
      <c r="BA29" s="7">
        <v>598.2044553331848</v>
      </c>
      <c r="BB29" s="7">
        <v>1794.6133659995544</v>
      </c>
    </row>
    <row r="30" spans="1:54" ht="12">
      <c r="A30" s="31">
        <v>1928</v>
      </c>
      <c r="B30" s="3">
        <v>3.96</v>
      </c>
      <c r="C30" s="3">
        <v>3.08</v>
      </c>
      <c r="D30" s="11">
        <v>0.8464285714285713</v>
      </c>
      <c r="E30" s="11">
        <v>0.7437857142857143</v>
      </c>
      <c r="F30" s="3">
        <v>1.3595470074655196</v>
      </c>
      <c r="G30" s="3">
        <v>16.44</v>
      </c>
      <c r="H30" s="3">
        <v>10.68</v>
      </c>
      <c r="I30" s="3">
        <v>4.2</v>
      </c>
      <c r="K30" s="11">
        <v>12.38204081632653</v>
      </c>
      <c r="L30" s="3">
        <v>30.72</v>
      </c>
      <c r="M30" s="3">
        <v>10.891397638975265</v>
      </c>
      <c r="N30" s="3">
        <v>4.92</v>
      </c>
      <c r="O30" s="3">
        <v>5.384847198361668</v>
      </c>
      <c r="P30" s="3">
        <v>9.220458553791888</v>
      </c>
      <c r="Q30" s="3">
        <v>0.19459050359846672</v>
      </c>
      <c r="V30" s="3">
        <f>IF(ISBLANK(B30),"",B30*2.20463)</f>
        <v>8.7303348</v>
      </c>
      <c r="W30" s="3">
        <f t="shared" si="1"/>
        <v>6.790260399999999</v>
      </c>
      <c r="X30" s="3">
        <f t="shared" si="2"/>
        <v>1.8660618214285711</v>
      </c>
      <c r="Y30" s="3">
        <f t="shared" si="3"/>
        <v>1.6397722992857142</v>
      </c>
      <c r="Z30" s="3">
        <f t="shared" si="4"/>
        <v>2.9972981190687085</v>
      </c>
      <c r="AA30" s="3">
        <f t="shared" si="5"/>
        <v>36.2441172</v>
      </c>
      <c r="AB30" s="3">
        <f t="shared" si="6"/>
        <v>23.545448399999998</v>
      </c>
      <c r="AC30" s="3">
        <f t="shared" si="7"/>
        <v>9.259446</v>
      </c>
      <c r="AD30" s="3">
        <f t="shared" si="8"/>
      </c>
      <c r="AE30" s="3">
        <f t="shared" si="9"/>
        <v>27.297818644897955</v>
      </c>
      <c r="AF30" s="3">
        <f t="shared" si="10"/>
        <v>67.7262336</v>
      </c>
      <c r="AG30" s="3">
        <f t="shared" si="11"/>
        <v>24.01150197681404</v>
      </c>
      <c r="AH30" s="3">
        <f t="shared" si="12"/>
        <v>10.8467796</v>
      </c>
      <c r="AI30" s="3">
        <f>IF(ISBLANK(P30),"",P30*2.20463)</f>
        <v>20.327699541446208</v>
      </c>
      <c r="AJ30" s="3">
        <f>IF(ISBLANK(Q30),"",Q30*2.20463)</f>
        <v>0.42900006194828766</v>
      </c>
      <c r="AL30" s="3">
        <v>659.380298620777</v>
      </c>
      <c r="AM30" s="3">
        <v>353.8071428571428</v>
      </c>
      <c r="AN30" s="3">
        <v>1393.8544285714286</v>
      </c>
      <c r="AO30" s="3">
        <v>70.488</v>
      </c>
      <c r="AP30" s="3">
        <v>18.480000000000004</v>
      </c>
      <c r="AQ30" s="3">
        <v>81.72146938775509</v>
      </c>
      <c r="AR30" s="3">
        <v>32.6741929169258</v>
      </c>
      <c r="AS30" s="3">
        <v>14.267999999999999</v>
      </c>
      <c r="AT30" s="3">
        <v>16.154541595085004</v>
      </c>
      <c r="AU30" s="13">
        <v>893.166502520543</v>
      </c>
      <c r="AV30" s="13">
        <v>587.5933467569087</v>
      </c>
      <c r="AX30" s="7">
        <v>1027.1414778986243</v>
      </c>
      <c r="AY30" s="7">
        <v>3081.4244336958727</v>
      </c>
      <c r="BA30" s="7">
        <v>675.7323487704449</v>
      </c>
      <c r="BB30" s="7">
        <v>2027.1970463113348</v>
      </c>
    </row>
    <row r="31" spans="1:54" ht="12">
      <c r="A31" s="31">
        <v>1929</v>
      </c>
      <c r="B31" s="3">
        <v>3.12</v>
      </c>
      <c r="C31" s="3">
        <v>3.0399999999999996</v>
      </c>
      <c r="D31" s="3">
        <v>1.0285714285714282</v>
      </c>
      <c r="E31" s="3">
        <v>0.596938775510204</v>
      </c>
      <c r="F31" s="3">
        <v>0.9794520547945206</v>
      </c>
      <c r="G31" s="3">
        <v>16.799999999999997</v>
      </c>
      <c r="H31" s="3">
        <v>10.799999999999999</v>
      </c>
      <c r="I31" s="3">
        <v>3.96</v>
      </c>
      <c r="J31" s="3">
        <v>1.56</v>
      </c>
      <c r="K31" s="11">
        <v>9.576734693877551</v>
      </c>
      <c r="L31" s="3">
        <v>23.76</v>
      </c>
      <c r="M31" s="3">
        <v>10.432153880816038</v>
      </c>
      <c r="N31" s="3">
        <v>4.96</v>
      </c>
      <c r="O31" s="3">
        <v>5.384847198361668</v>
      </c>
      <c r="P31" s="3">
        <v>9.85197934595525</v>
      </c>
      <c r="Q31" s="3">
        <v>0.18363775115725633</v>
      </c>
      <c r="V31" s="3">
        <f>IF(ISBLANK(B31),"",B31*2.20463)</f>
        <v>6.8784456</v>
      </c>
      <c r="W31" s="3">
        <f t="shared" si="1"/>
        <v>6.702075199999999</v>
      </c>
      <c r="X31" s="3">
        <f t="shared" si="2"/>
        <v>2.2676194285714275</v>
      </c>
      <c r="Y31" s="3">
        <f t="shared" si="3"/>
        <v>1.316029132653061</v>
      </c>
      <c r="Z31" s="3">
        <f t="shared" si="4"/>
        <v>2.159329383561644</v>
      </c>
      <c r="AA31" s="3">
        <f t="shared" si="5"/>
        <v>37.037783999999995</v>
      </c>
      <c r="AB31" s="3">
        <f t="shared" si="6"/>
        <v>23.810003999999996</v>
      </c>
      <c r="AC31" s="3">
        <f t="shared" si="7"/>
        <v>8.7303348</v>
      </c>
      <c r="AD31" s="3">
        <f t="shared" si="8"/>
        <v>3.4392228</v>
      </c>
      <c r="AE31" s="3">
        <f t="shared" si="9"/>
        <v>21.113156608163266</v>
      </c>
      <c r="AF31" s="3">
        <f t="shared" si="10"/>
        <v>52.3820088</v>
      </c>
      <c r="AG31" s="3">
        <f t="shared" si="11"/>
        <v>22.99903941026346</v>
      </c>
      <c r="AH31" s="3">
        <f t="shared" si="12"/>
        <v>10.9349648</v>
      </c>
      <c r="AI31" s="3">
        <f>IF(ISBLANK(P31),"",P31*2.20463)</f>
        <v>21.71996922547332</v>
      </c>
      <c r="AJ31" s="3">
        <f>IF(ISBLANK(Q31),"",Q31*2.20463)</f>
        <v>0.404853295333822</v>
      </c>
      <c r="AL31" s="3">
        <v>475.0342465753425</v>
      </c>
      <c r="AM31" s="3">
        <v>429.942857142857</v>
      </c>
      <c r="AN31" s="3">
        <v>1118.6632653061224</v>
      </c>
      <c r="AO31" s="3">
        <v>71.27999999999999</v>
      </c>
      <c r="AP31" s="3">
        <v>17.424</v>
      </c>
      <c r="AQ31" s="3">
        <v>63.20644897959183</v>
      </c>
      <c r="AR31" s="3">
        <v>31.296461642448115</v>
      </c>
      <c r="AS31" s="3">
        <v>14.384</v>
      </c>
      <c r="AT31" s="3">
        <v>16.154541595085004</v>
      </c>
      <c r="AU31" s="13">
        <v>688.7796987924675</v>
      </c>
      <c r="AV31" s="13">
        <v>643.6883093599819</v>
      </c>
      <c r="AX31" s="7">
        <v>792.0966536113375</v>
      </c>
      <c r="AY31" s="7">
        <v>2376.2899608340126</v>
      </c>
      <c r="BA31" s="7">
        <v>740.2415557639791</v>
      </c>
      <c r="BB31" s="7">
        <v>2220.7246672919373</v>
      </c>
    </row>
    <row r="32" spans="1:54" ht="12">
      <c r="A32" s="31">
        <v>1930</v>
      </c>
      <c r="B32" s="3">
        <v>2.7600000000000002</v>
      </c>
      <c r="C32" s="3">
        <v>4.2</v>
      </c>
      <c r="D32" s="3">
        <v>0.6428571428571428</v>
      </c>
      <c r="E32" s="3">
        <v>0.37308673469387754</v>
      </c>
      <c r="F32" s="3">
        <v>0.8878892192145205</v>
      </c>
      <c r="G32" s="3">
        <v>13.56</v>
      </c>
      <c r="H32" s="3">
        <v>8.76</v>
      </c>
      <c r="I32" s="3">
        <v>3</v>
      </c>
      <c r="J32" s="3">
        <v>1.44</v>
      </c>
      <c r="K32" s="11">
        <v>8.464285714285714</v>
      </c>
      <c r="L32" s="3">
        <v>21</v>
      </c>
      <c r="M32" s="3">
        <v>10.399662420076789</v>
      </c>
      <c r="N32" s="3">
        <v>5.36</v>
      </c>
      <c r="O32" s="3">
        <v>5.384847198361668</v>
      </c>
      <c r="P32" s="3">
        <v>8.465263550009311</v>
      </c>
      <c r="Q32" s="3">
        <v>0.1607649870496197</v>
      </c>
      <c r="V32" s="3">
        <f>IF(ISBLANK(B32),"",B32*2.20463)</f>
        <v>6.0847788000000005</v>
      </c>
      <c r="W32" s="3">
        <f t="shared" si="1"/>
        <v>9.259446</v>
      </c>
      <c r="X32" s="3">
        <f t="shared" si="2"/>
        <v>1.4172621428571426</v>
      </c>
      <c r="Y32" s="3">
        <f t="shared" si="3"/>
        <v>0.8225182079081632</v>
      </c>
      <c r="Z32" s="3">
        <f t="shared" si="4"/>
        <v>1.957467209356908</v>
      </c>
      <c r="AA32" s="3">
        <f t="shared" si="5"/>
        <v>29.894782799999998</v>
      </c>
      <c r="AB32" s="3">
        <f t="shared" si="6"/>
        <v>19.312558799999998</v>
      </c>
      <c r="AC32" s="3">
        <f t="shared" si="7"/>
        <v>6.61389</v>
      </c>
      <c r="AD32" s="3">
        <f t="shared" si="8"/>
        <v>3.1746671999999996</v>
      </c>
      <c r="AE32" s="3">
        <f t="shared" si="9"/>
        <v>18.660618214285712</v>
      </c>
      <c r="AF32" s="3">
        <f t="shared" si="10"/>
        <v>46.29723</v>
      </c>
      <c r="AG32" s="3">
        <f t="shared" si="11"/>
        <v>22.92740776117389</v>
      </c>
      <c r="AH32" s="3">
        <f t="shared" si="12"/>
        <v>11.8168168</v>
      </c>
      <c r="AI32" s="3">
        <f>IF(ISBLANK(P32),"",P32*2.20463)</f>
        <v>18.662773980257025</v>
      </c>
      <c r="AJ32" s="3">
        <f>IF(ISBLANK(Q32),"",Q32*2.20463)</f>
        <v>0.354427313399203</v>
      </c>
      <c r="AL32" s="3">
        <v>430.6262713190424</v>
      </c>
      <c r="AM32" s="3">
        <v>268.71428571428567</v>
      </c>
      <c r="AN32" s="3">
        <v>699.1645408163265</v>
      </c>
      <c r="AO32" s="3">
        <v>57.815999999999995</v>
      </c>
      <c r="AP32" s="3">
        <v>13.200000000000001</v>
      </c>
      <c r="AQ32" s="3">
        <v>55.86428571428571</v>
      </c>
      <c r="AR32" s="3">
        <v>31.198987260230368</v>
      </c>
      <c r="AS32" s="3">
        <v>15.544</v>
      </c>
      <c r="AT32" s="3">
        <v>16.154541595085004</v>
      </c>
      <c r="AU32" s="13">
        <v>620.4040858886435</v>
      </c>
      <c r="AV32" s="13">
        <v>458.49210028388666</v>
      </c>
      <c r="AX32" s="7">
        <v>713.46469877194</v>
      </c>
      <c r="AY32" s="7">
        <v>2140.39409631582</v>
      </c>
      <c r="BA32" s="7">
        <v>527.2659153264697</v>
      </c>
      <c r="BB32" s="7">
        <v>1581.797745979409</v>
      </c>
    </row>
    <row r="33" spans="1:54" ht="12">
      <c r="A33" s="31">
        <v>1931</v>
      </c>
      <c r="B33" s="3">
        <v>2.76</v>
      </c>
      <c r="C33" s="3">
        <v>3.5999999999999996</v>
      </c>
      <c r="D33" s="3">
        <v>0.6428571428571428</v>
      </c>
      <c r="E33" s="3">
        <v>0.37308673469387754</v>
      </c>
      <c r="F33" s="3">
        <v>0.7295918367346939</v>
      </c>
      <c r="G33" s="3">
        <v>15</v>
      </c>
      <c r="H33" s="3">
        <v>13.200000000000001</v>
      </c>
      <c r="I33" s="3">
        <v>3.24</v>
      </c>
      <c r="J33" s="3">
        <v>1.2</v>
      </c>
      <c r="K33" s="11">
        <v>8.464285714285714</v>
      </c>
      <c r="L33" s="3">
        <v>21</v>
      </c>
      <c r="M33" s="3">
        <v>9.925405997353108</v>
      </c>
      <c r="N33" s="3">
        <v>6.56</v>
      </c>
      <c r="O33" s="3">
        <v>5.543225057137011</v>
      </c>
      <c r="P33" s="3">
        <v>7.285714285714285</v>
      </c>
      <c r="Q33" s="3">
        <v>0.1553904670138924</v>
      </c>
      <c r="V33" s="3">
        <f>IF(ISBLANK(B33),"",B33*2.20463)</f>
        <v>6.0847788</v>
      </c>
      <c r="W33" s="3">
        <f t="shared" si="1"/>
        <v>7.936667999999999</v>
      </c>
      <c r="X33" s="3">
        <f t="shared" si="2"/>
        <v>1.4172621428571426</v>
      </c>
      <c r="Y33" s="3">
        <f t="shared" si="3"/>
        <v>0.8225182079081632</v>
      </c>
      <c r="Z33" s="3">
        <f t="shared" si="4"/>
        <v>1.608480051020408</v>
      </c>
      <c r="AA33" s="3">
        <f t="shared" si="5"/>
        <v>33.069449999999996</v>
      </c>
      <c r="AB33" s="3">
        <f t="shared" si="6"/>
        <v>29.101116</v>
      </c>
      <c r="AC33" s="3">
        <f t="shared" si="7"/>
        <v>7.1430012</v>
      </c>
      <c r="AD33" s="3">
        <f t="shared" si="8"/>
        <v>2.6455559999999996</v>
      </c>
      <c r="AE33" s="3">
        <f t="shared" si="9"/>
        <v>18.660618214285712</v>
      </c>
      <c r="AF33" s="3">
        <f t="shared" si="10"/>
        <v>46.29723</v>
      </c>
      <c r="AG33" s="3">
        <f t="shared" si="11"/>
        <v>21.881847823944582</v>
      </c>
      <c r="AH33" s="3">
        <f t="shared" si="12"/>
        <v>14.462372799999999</v>
      </c>
      <c r="AI33" s="3">
        <f>IF(ISBLANK(P33),"",P33*2.20463)</f>
        <v>16.062304285714283</v>
      </c>
      <c r="AJ33" s="3">
        <f>IF(ISBLANK(Q33),"",Q33*2.20463)</f>
        <v>0.3425784852928376</v>
      </c>
      <c r="AL33" s="3">
        <v>353.8520408163265</v>
      </c>
      <c r="AM33" s="3">
        <v>268.71428571428567</v>
      </c>
      <c r="AN33" s="3">
        <v>699.1645408163265</v>
      </c>
      <c r="AO33" s="3">
        <v>87.12</v>
      </c>
      <c r="AP33" s="3">
        <v>14.256000000000002</v>
      </c>
      <c r="AQ33" s="3">
        <v>55.86428571428571</v>
      </c>
      <c r="AR33" s="3">
        <v>29.776217992059323</v>
      </c>
      <c r="AS33" s="3">
        <v>19.023999999999997</v>
      </c>
      <c r="AT33" s="3">
        <v>16.629675171411034</v>
      </c>
      <c r="AU33" s="13">
        <v>576.5222196940825</v>
      </c>
      <c r="AV33" s="13">
        <v>491.38446459204175</v>
      </c>
      <c r="AX33" s="7">
        <v>663.0005526481949</v>
      </c>
      <c r="AY33" s="7">
        <v>1989.0016579445846</v>
      </c>
      <c r="BA33" s="7">
        <v>565.092134280848</v>
      </c>
      <c r="BB33" s="7">
        <v>1695.276402842544</v>
      </c>
    </row>
    <row r="34" spans="1:54" ht="12">
      <c r="A34" s="31">
        <v>1932</v>
      </c>
      <c r="B34" s="3">
        <v>2.7</v>
      </c>
      <c r="C34" s="3">
        <v>3.24</v>
      </c>
      <c r="D34" s="3">
        <v>0.6428571428571428</v>
      </c>
      <c r="E34" s="3">
        <v>0.5357142857142857</v>
      </c>
      <c r="F34" s="3">
        <v>0.9252191851469831</v>
      </c>
      <c r="G34" s="3">
        <v>12</v>
      </c>
      <c r="H34" s="3">
        <v>10.799999999999999</v>
      </c>
      <c r="I34" s="3">
        <v>3.4799999999999995</v>
      </c>
      <c r="J34" s="3">
        <v>1.3199999999999998</v>
      </c>
      <c r="K34" s="3">
        <v>8.464285714285714</v>
      </c>
      <c r="L34" s="3">
        <v>21</v>
      </c>
      <c r="M34" s="3">
        <v>8.367234373949595</v>
      </c>
      <c r="N34" s="3">
        <v>3.1999999999999997</v>
      </c>
      <c r="O34" s="3">
        <v>5.384847198361668</v>
      </c>
      <c r="P34" s="3">
        <v>6.098455598455598</v>
      </c>
      <c r="Q34" s="3">
        <v>0.18384315804613097</v>
      </c>
      <c r="V34" s="3">
        <f>IF(ISBLANK(B34),"",B34*2.20463)</f>
        <v>5.952501</v>
      </c>
      <c r="W34" s="3">
        <f t="shared" si="1"/>
        <v>7.1430012</v>
      </c>
      <c r="X34" s="3">
        <f t="shared" si="2"/>
        <v>1.4172621428571426</v>
      </c>
      <c r="Y34" s="3">
        <f t="shared" si="3"/>
        <v>1.1810517857142857</v>
      </c>
      <c r="Z34" s="3">
        <f t="shared" si="4"/>
        <v>2.0397659721505934</v>
      </c>
      <c r="AA34" s="3">
        <f t="shared" si="5"/>
        <v>26.45556</v>
      </c>
      <c r="AB34" s="3">
        <f t="shared" si="6"/>
        <v>23.810003999999996</v>
      </c>
      <c r="AC34" s="3">
        <f t="shared" si="7"/>
        <v>7.672112399999999</v>
      </c>
      <c r="AD34" s="3">
        <f t="shared" si="8"/>
        <v>2.9101115999999996</v>
      </c>
      <c r="AE34" s="3">
        <f t="shared" si="9"/>
        <v>18.660618214285712</v>
      </c>
      <c r="AF34" s="3">
        <f t="shared" si="10"/>
        <v>46.29723</v>
      </c>
      <c r="AG34" s="3">
        <f t="shared" si="11"/>
        <v>18.446655917840495</v>
      </c>
      <c r="AH34" s="3">
        <f t="shared" si="12"/>
        <v>7.054815999999999</v>
      </c>
      <c r="AI34" s="3">
        <f>IF(ISBLANK(P34),"",P34*2.20463)</f>
        <v>13.444838166023166</v>
      </c>
      <c r="AJ34" s="3">
        <f>IF(ISBLANK(Q34),"",Q34*2.20463)</f>
        <v>0.4053061415232417</v>
      </c>
      <c r="AL34" s="3">
        <v>448.7313047962868</v>
      </c>
      <c r="AM34" s="3">
        <v>268.71428571428567</v>
      </c>
      <c r="AN34" s="3">
        <v>1003.9285714285714</v>
      </c>
      <c r="AO34" s="3">
        <v>71.27999999999999</v>
      </c>
      <c r="AP34" s="3">
        <v>15.312</v>
      </c>
      <c r="AQ34" s="3">
        <v>55.86428571428571</v>
      </c>
      <c r="AR34" s="3">
        <v>25.101703121848786</v>
      </c>
      <c r="AS34" s="3">
        <v>9.28</v>
      </c>
      <c r="AT34" s="3">
        <v>16.154541595085004</v>
      </c>
      <c r="AU34" s="13">
        <v>641.7238352275064</v>
      </c>
      <c r="AV34" s="13">
        <v>461.7068161455051</v>
      </c>
      <c r="AX34" s="7">
        <v>737.9824105116322</v>
      </c>
      <c r="AY34" s="7">
        <v>2213.9472315348967</v>
      </c>
      <c r="BA34" s="7">
        <v>530.9628385673309</v>
      </c>
      <c r="BB34" s="7">
        <v>1592.8885157019927</v>
      </c>
    </row>
    <row r="35" spans="1:54" ht="12">
      <c r="A35" s="31">
        <v>1933</v>
      </c>
      <c r="B35" s="3">
        <v>2.784</v>
      </c>
      <c r="C35" s="3">
        <v>3.12</v>
      </c>
      <c r="D35" s="3">
        <v>0.5142857142857142</v>
      </c>
      <c r="E35" s="3">
        <v>0.42857142857142855</v>
      </c>
      <c r="F35" s="3">
        <v>0.6474500047842312</v>
      </c>
      <c r="G35" s="3">
        <v>12</v>
      </c>
      <c r="H35" s="3">
        <v>10.8</v>
      </c>
      <c r="I35" s="3">
        <v>3</v>
      </c>
      <c r="J35" s="3">
        <v>1.2000000000000002</v>
      </c>
      <c r="K35" s="3">
        <v>6.535714285714286</v>
      </c>
      <c r="L35" s="3">
        <v>17.759999999999998</v>
      </c>
      <c r="M35" s="3">
        <v>8.875680363223815</v>
      </c>
      <c r="N35" s="3">
        <v>2.56</v>
      </c>
      <c r="O35" s="3">
        <v>4.852697592876516</v>
      </c>
      <c r="P35" s="3">
        <v>5.5498627630375115</v>
      </c>
      <c r="Q35" s="3">
        <v>0.14617911329123692</v>
      </c>
      <c r="V35" s="3">
        <f>IF(ISBLANK(B35),"",B35*2.20463)</f>
        <v>6.137689919999999</v>
      </c>
      <c r="W35" s="3">
        <f t="shared" si="1"/>
        <v>6.8784456</v>
      </c>
      <c r="X35" s="3">
        <f t="shared" si="2"/>
        <v>1.1338097142857142</v>
      </c>
      <c r="Y35" s="3">
        <f t="shared" si="3"/>
        <v>0.9448414285714285</v>
      </c>
      <c r="Z35" s="3">
        <f t="shared" si="4"/>
        <v>1.4273877040474596</v>
      </c>
      <c r="AA35" s="3">
        <f t="shared" si="5"/>
        <v>26.45556</v>
      </c>
      <c r="AB35" s="3">
        <f t="shared" si="6"/>
        <v>23.810004</v>
      </c>
      <c r="AC35" s="3">
        <f t="shared" si="7"/>
        <v>6.61389</v>
      </c>
      <c r="AD35" s="3">
        <f t="shared" si="8"/>
        <v>2.645556</v>
      </c>
      <c r="AE35" s="3">
        <f t="shared" si="9"/>
        <v>14.408831785714284</v>
      </c>
      <c r="AF35" s="3">
        <f t="shared" si="10"/>
        <v>39.15422879999999</v>
      </c>
      <c r="AG35" s="3">
        <f t="shared" si="11"/>
        <v>19.567591199174117</v>
      </c>
      <c r="AH35" s="3">
        <f t="shared" si="12"/>
        <v>5.6438527999999994</v>
      </c>
      <c r="AI35" s="3">
        <f>IF(ISBLANK(P35),"",P35*2.20463)</f>
        <v>12.235393943275389</v>
      </c>
      <c r="AJ35" s="3">
        <f>IF(ISBLANK(Q35),"",Q35*2.20463)</f>
        <v>0.32227085853525966</v>
      </c>
      <c r="AL35" s="3">
        <v>314.01325232035214</v>
      </c>
      <c r="AM35" s="3">
        <v>214.97142857142856</v>
      </c>
      <c r="AN35" s="3">
        <v>803.1428571428571</v>
      </c>
      <c r="AO35" s="3">
        <v>71.28</v>
      </c>
      <c r="AP35" s="3">
        <v>13.200000000000001</v>
      </c>
      <c r="AQ35" s="3">
        <v>43.13571428571428</v>
      </c>
      <c r="AR35" s="3">
        <v>26.627041089671444</v>
      </c>
      <c r="AS35" s="3">
        <v>7.4239999999999995</v>
      </c>
      <c r="AT35" s="3">
        <v>14.558092778629547</v>
      </c>
      <c r="AU35" s="13">
        <v>490.2381004743674</v>
      </c>
      <c r="AV35" s="13">
        <v>391.1962767254438</v>
      </c>
      <c r="AX35" s="7">
        <v>563.7738155455224</v>
      </c>
      <c r="AY35" s="7">
        <v>1691.3214466365673</v>
      </c>
      <c r="BA35" s="7">
        <v>449.8757182342603</v>
      </c>
      <c r="BB35" s="7">
        <v>1349.627154702781</v>
      </c>
    </row>
    <row r="36" spans="1:54" ht="12">
      <c r="A36" s="31">
        <v>1934</v>
      </c>
      <c r="B36" s="3">
        <v>2.7600000000000002</v>
      </c>
      <c r="C36" s="3">
        <v>2.76</v>
      </c>
      <c r="D36" s="3">
        <v>0.6428571428571432</v>
      </c>
      <c r="E36" s="3">
        <v>0.67</v>
      </c>
      <c r="F36" s="3">
        <v>0.6344687341128622</v>
      </c>
      <c r="G36" s="3">
        <v>9.6</v>
      </c>
      <c r="H36" s="3">
        <v>8.64</v>
      </c>
      <c r="I36" s="3">
        <v>3.12</v>
      </c>
      <c r="J36" s="3">
        <v>1.32</v>
      </c>
      <c r="K36" s="3">
        <v>7.68</v>
      </c>
      <c r="L36" s="3">
        <v>17.279999999999998</v>
      </c>
      <c r="M36" s="3">
        <v>9.362763300191347</v>
      </c>
      <c r="N36" s="3">
        <v>2.2399999999999998</v>
      </c>
      <c r="O36" s="3">
        <v>3.4843128930575498</v>
      </c>
      <c r="P36" s="3">
        <v>7.777864992150706</v>
      </c>
      <c r="Q36" s="3">
        <v>0.12776823138319227</v>
      </c>
      <c r="V36" s="3">
        <f>IF(ISBLANK(B36),"",B36*2.20463)</f>
        <v>6.0847788000000005</v>
      </c>
      <c r="W36" s="3">
        <f t="shared" si="1"/>
        <v>6.0847788</v>
      </c>
      <c r="X36" s="3">
        <f t="shared" si="2"/>
        <v>1.4172621428571437</v>
      </c>
      <c r="Y36" s="3">
        <f t="shared" si="3"/>
        <v>1.4771021</v>
      </c>
      <c r="Z36" s="3">
        <f t="shared" si="4"/>
        <v>1.3987688052872393</v>
      </c>
      <c r="AA36" s="3">
        <f t="shared" si="5"/>
        <v>21.164447999999997</v>
      </c>
      <c r="AB36" s="3">
        <f t="shared" si="6"/>
        <v>19.0480032</v>
      </c>
      <c r="AC36" s="3">
        <f t="shared" si="7"/>
        <v>6.8784456</v>
      </c>
      <c r="AD36" s="3">
        <f t="shared" si="8"/>
        <v>2.9101116</v>
      </c>
      <c r="AE36" s="3">
        <f t="shared" si="9"/>
        <v>16.9315584</v>
      </c>
      <c r="AF36" s="3">
        <f t="shared" si="10"/>
        <v>38.09600639999999</v>
      </c>
      <c r="AG36" s="3">
        <f t="shared" si="11"/>
        <v>20.641428854500848</v>
      </c>
      <c r="AH36" s="3">
        <f t="shared" si="12"/>
        <v>4.938371199999999</v>
      </c>
      <c r="AI36" s="3">
        <f>IF(ISBLANK(P36),"",P36*2.20463)</f>
        <v>17.14731449764521</v>
      </c>
      <c r="AJ36" s="3">
        <f>IF(ISBLANK(Q36),"",Q36*2.20463)</f>
        <v>0.28168167595432714</v>
      </c>
      <c r="AL36" s="3">
        <v>307.71733604473815</v>
      </c>
      <c r="AM36" s="3">
        <v>268.7142857142859</v>
      </c>
      <c r="AN36" s="3">
        <v>1255.5800000000002</v>
      </c>
      <c r="AO36" s="3">
        <v>57.024</v>
      </c>
      <c r="AP36" s="3">
        <v>13.728000000000002</v>
      </c>
      <c r="AQ36" s="3">
        <v>50.687999999999995</v>
      </c>
      <c r="AR36" s="3">
        <v>28.08828990057404</v>
      </c>
      <c r="AS36" s="3">
        <v>6.4959999999999996</v>
      </c>
      <c r="AT36" s="3">
        <v>10.45293867917265</v>
      </c>
      <c r="AU36" s="13">
        <v>474.1945646244848</v>
      </c>
      <c r="AV36" s="13">
        <v>435.1915142940325</v>
      </c>
      <c r="AX36" s="7">
        <v>545.3237493181575</v>
      </c>
      <c r="AY36" s="7">
        <v>1635.9712479544726</v>
      </c>
      <c r="BA36" s="7">
        <v>500.47024143813735</v>
      </c>
      <c r="BB36" s="7">
        <v>1501.4107243144122</v>
      </c>
    </row>
    <row r="37" spans="1:54" ht="12">
      <c r="A37" s="31">
        <v>1935</v>
      </c>
      <c r="B37" s="3">
        <v>2.928</v>
      </c>
      <c r="C37" s="3">
        <v>2.76</v>
      </c>
      <c r="D37" s="3">
        <v>1.008</v>
      </c>
      <c r="E37" s="3">
        <v>0.5</v>
      </c>
      <c r="F37" s="3">
        <v>0.8473655621944596</v>
      </c>
      <c r="G37" s="3">
        <v>9.839999999999998</v>
      </c>
      <c r="H37" s="3">
        <v>9.12</v>
      </c>
      <c r="I37" s="3">
        <v>1.6800000000000002</v>
      </c>
      <c r="J37" s="3">
        <v>1.2</v>
      </c>
      <c r="K37" s="3">
        <v>8.280000000000001</v>
      </c>
      <c r="L37" s="3">
        <v>14.399999999999999</v>
      </c>
      <c r="M37" s="3">
        <v>8.879323274717526</v>
      </c>
      <c r="N37" s="3">
        <v>2</v>
      </c>
      <c r="O37" s="3">
        <v>3.6426907518328933</v>
      </c>
      <c r="P37" s="3">
        <v>7.486125385405961</v>
      </c>
      <c r="Q37" s="3">
        <v>0.10965971459934139</v>
      </c>
      <c r="V37" s="3">
        <f>IF(ISBLANK(B37),"",B37*2.20463)</f>
        <v>6.455156639999999</v>
      </c>
      <c r="W37" s="3">
        <f t="shared" si="1"/>
        <v>6.0847788</v>
      </c>
      <c r="X37" s="3">
        <f t="shared" si="2"/>
        <v>2.2222670399999997</v>
      </c>
      <c r="Y37" s="3">
        <f t="shared" si="3"/>
        <v>1.102315</v>
      </c>
      <c r="Z37" s="3">
        <f t="shared" si="4"/>
        <v>1.8681275393807713</v>
      </c>
      <c r="AA37" s="3">
        <f t="shared" si="5"/>
        <v>21.693559199999996</v>
      </c>
      <c r="AB37" s="3">
        <f t="shared" si="6"/>
        <v>20.1062256</v>
      </c>
      <c r="AC37" s="3">
        <f t="shared" si="7"/>
        <v>3.7037784</v>
      </c>
      <c r="AD37" s="3">
        <f t="shared" si="8"/>
        <v>2.6455559999999996</v>
      </c>
      <c r="AE37" s="3">
        <f t="shared" si="9"/>
        <v>18.2543364</v>
      </c>
      <c r="AF37" s="3">
        <f t="shared" si="10"/>
        <v>31.746671999999997</v>
      </c>
      <c r="AG37" s="3">
        <f t="shared" si="11"/>
        <v>19.5756224711405</v>
      </c>
      <c r="AH37" s="3">
        <f t="shared" si="12"/>
        <v>4.40926</v>
      </c>
      <c r="AI37" s="3">
        <f>IF(ISBLANK(P37),"",P37*2.20463)</f>
        <v>16.504136608427544</v>
      </c>
      <c r="AJ37" s="3">
        <f>IF(ISBLANK(Q37),"",Q37*2.20463)</f>
        <v>0.24175909659714598</v>
      </c>
      <c r="AL37" s="3">
        <v>410.9722976643129</v>
      </c>
      <c r="AM37" s="3">
        <v>421.344</v>
      </c>
      <c r="AN37" s="3">
        <v>937</v>
      </c>
      <c r="AO37" s="3">
        <v>60.19199999999999</v>
      </c>
      <c r="AP37" s="3">
        <v>7.392000000000001</v>
      </c>
      <c r="AQ37" s="3">
        <v>54.648</v>
      </c>
      <c r="AR37" s="3">
        <v>26.637969824152577</v>
      </c>
      <c r="AS37" s="3">
        <v>5.8</v>
      </c>
      <c r="AT37" s="3">
        <v>10.92807225549868</v>
      </c>
      <c r="AU37" s="13">
        <v>576.5703397439642</v>
      </c>
      <c r="AV37" s="13">
        <v>586.9420420796513</v>
      </c>
      <c r="AX37" s="7">
        <v>663.0558907055587</v>
      </c>
      <c r="AY37" s="7">
        <v>1989.167672116676</v>
      </c>
      <c r="BA37" s="7">
        <v>674.983348391599</v>
      </c>
      <c r="BB37" s="7">
        <v>2024.9500451747967</v>
      </c>
    </row>
    <row r="38" spans="1:54" ht="12">
      <c r="A38" s="31">
        <v>1936</v>
      </c>
      <c r="B38" s="3">
        <v>2.64</v>
      </c>
      <c r="C38" s="3">
        <v>2.64</v>
      </c>
      <c r="D38" s="3">
        <v>0.38571428571428573</v>
      </c>
      <c r="E38" s="3">
        <v>0.4</v>
      </c>
      <c r="F38" s="3">
        <v>0.733960650128315</v>
      </c>
      <c r="G38" s="3">
        <v>12</v>
      </c>
      <c r="H38" s="3">
        <v>13.8</v>
      </c>
      <c r="I38" s="3">
        <v>1.8</v>
      </c>
      <c r="J38" s="3">
        <v>1.08</v>
      </c>
      <c r="K38" s="3">
        <v>9.6</v>
      </c>
      <c r="L38" s="3">
        <v>15.84</v>
      </c>
      <c r="M38" s="3">
        <v>8.7852722536971</v>
      </c>
      <c r="N38" s="3">
        <v>1.92</v>
      </c>
      <c r="O38" s="3">
        <v>3.4843128930575498</v>
      </c>
      <c r="P38" s="3">
        <v>6.750314201927106</v>
      </c>
      <c r="Q38" s="3">
        <v>0.10959811011753792</v>
      </c>
      <c r="V38" s="3">
        <f>IF(ISBLANK(B38),"",B38*2.20463)</f>
        <v>5.8202232</v>
      </c>
      <c r="W38" s="3">
        <f t="shared" si="1"/>
        <v>5.8202232</v>
      </c>
      <c r="X38" s="3">
        <f t="shared" si="2"/>
        <v>0.8503572857142857</v>
      </c>
      <c r="Y38" s="3">
        <f t="shared" si="3"/>
        <v>0.881852</v>
      </c>
      <c r="Z38" s="3">
        <f t="shared" si="4"/>
        <v>1.618111668092387</v>
      </c>
      <c r="AA38" s="3">
        <f t="shared" si="5"/>
        <v>26.45556</v>
      </c>
      <c r="AB38" s="3">
        <f t="shared" si="6"/>
        <v>30.423894</v>
      </c>
      <c r="AC38" s="3">
        <f t="shared" si="7"/>
        <v>3.968334</v>
      </c>
      <c r="AD38" s="3">
        <f t="shared" si="8"/>
        <v>2.3810004</v>
      </c>
      <c r="AE38" s="3">
        <f t="shared" si="9"/>
        <v>21.164447999999997</v>
      </c>
      <c r="AF38" s="3">
        <f t="shared" si="10"/>
        <v>34.9213392</v>
      </c>
      <c r="AG38" s="3">
        <f t="shared" si="11"/>
        <v>19.368274768668236</v>
      </c>
      <c r="AH38" s="3">
        <f t="shared" si="12"/>
        <v>4.2328896</v>
      </c>
      <c r="AI38" s="3">
        <f>IF(ISBLANK(P38),"",P38*2.20463)</f>
        <v>14.881945198994554</v>
      </c>
      <c r="AJ38" s="3">
        <f>IF(ISBLANK(Q38),"",Q38*2.20463)</f>
        <v>0.24162328150842763</v>
      </c>
      <c r="AL38" s="3">
        <v>355.97091531223276</v>
      </c>
      <c r="AM38" s="3">
        <v>161.22857142857143</v>
      </c>
      <c r="AN38" s="3">
        <v>749.6</v>
      </c>
      <c r="AO38" s="3">
        <v>91.08</v>
      </c>
      <c r="AP38" s="3">
        <v>7.920000000000001</v>
      </c>
      <c r="AQ38" s="3">
        <v>63.35999999999999</v>
      </c>
      <c r="AR38" s="3">
        <v>26.355816761091297</v>
      </c>
      <c r="AS38" s="3">
        <v>5.568</v>
      </c>
      <c r="AT38" s="3">
        <v>10.45293867917265</v>
      </c>
      <c r="AU38" s="13">
        <v>560.7076707524967</v>
      </c>
      <c r="AV38" s="13">
        <v>365.9653268688353</v>
      </c>
      <c r="AX38" s="7">
        <v>644.8138213653712</v>
      </c>
      <c r="AY38" s="7">
        <v>1934.4414640961136</v>
      </c>
      <c r="BA38" s="7">
        <v>420.86012589916055</v>
      </c>
      <c r="BB38" s="7">
        <v>1262.5803776974817</v>
      </c>
    </row>
    <row r="39" spans="1:54" ht="12">
      <c r="A39" s="31">
        <v>1937</v>
      </c>
      <c r="B39" s="3">
        <v>3.4799999999999995</v>
      </c>
      <c r="C39" s="3">
        <v>2.76</v>
      </c>
      <c r="D39" s="3">
        <v>0.6428571432</v>
      </c>
      <c r="E39" s="3">
        <v>0.724</v>
      </c>
      <c r="F39" s="11">
        <v>0.9204412788458317</v>
      </c>
      <c r="G39" s="3">
        <v>10.8</v>
      </c>
      <c r="H39" s="3">
        <v>10.8</v>
      </c>
      <c r="I39" s="3">
        <v>1.92</v>
      </c>
      <c r="J39" s="3">
        <v>1.2000000000000002</v>
      </c>
      <c r="K39" s="3">
        <v>11.52</v>
      </c>
      <c r="L39" s="3">
        <v>16.56</v>
      </c>
      <c r="M39" s="3">
        <v>9.609471122497984</v>
      </c>
      <c r="N39" s="3">
        <v>2.2399999999999998</v>
      </c>
      <c r="O39" s="3">
        <v>4.588158575431153</v>
      </c>
      <c r="P39" s="3">
        <v>12.197211488833394</v>
      </c>
      <c r="V39" s="3">
        <f>IF(ISBLANK(B39),"",B39*2.20463)</f>
        <v>7.672112399999999</v>
      </c>
      <c r="W39" s="3">
        <f t="shared" si="1"/>
        <v>6.0847788</v>
      </c>
      <c r="X39" s="3">
        <f t="shared" si="2"/>
        <v>1.417262143613016</v>
      </c>
      <c r="Y39" s="3">
        <f t="shared" si="3"/>
        <v>1.59615212</v>
      </c>
      <c r="Z39" s="3">
        <f t="shared" si="4"/>
        <v>2.029232456581886</v>
      </c>
      <c r="AA39" s="3">
        <f t="shared" si="5"/>
        <v>23.810004</v>
      </c>
      <c r="AB39" s="3">
        <f t="shared" si="6"/>
        <v>23.810004</v>
      </c>
      <c r="AC39" s="3">
        <f t="shared" si="7"/>
        <v>4.2328896</v>
      </c>
      <c r="AD39" s="3">
        <f t="shared" si="8"/>
        <v>2.645556</v>
      </c>
      <c r="AE39" s="3">
        <f t="shared" si="9"/>
        <v>25.397337599999997</v>
      </c>
      <c r="AF39" s="3">
        <f t="shared" si="10"/>
        <v>36.50867279999999</v>
      </c>
      <c r="AG39" s="3">
        <f t="shared" si="11"/>
        <v>21.18532832079273</v>
      </c>
      <c r="AH39" s="3">
        <f t="shared" si="12"/>
        <v>4.938371199999999</v>
      </c>
      <c r="AI39" s="3">
        <f>IF(ISBLANK(P39),"",P39*2.20463)</f>
        <v>26.890338364626764</v>
      </c>
      <c r="AJ39" s="3">
        <f>IF(ISBLANK(Q39),"",Q39*2.20463)</f>
      </c>
      <c r="AL39" s="3">
        <v>446.41402024022835</v>
      </c>
      <c r="AM39" s="3">
        <v>268.7142858576</v>
      </c>
      <c r="AN39" s="3">
        <v>1356.776</v>
      </c>
      <c r="AO39" s="3">
        <v>71.28</v>
      </c>
      <c r="AP39" s="3">
        <v>8.448</v>
      </c>
      <c r="AQ39" s="3">
        <v>76.032</v>
      </c>
      <c r="AR39" s="3">
        <v>28.82841336749395</v>
      </c>
      <c r="AS39" s="3">
        <v>6.4959999999999996</v>
      </c>
      <c r="AT39" s="3">
        <v>13.76447572629346</v>
      </c>
      <c r="AU39" s="13">
        <v>651.2629093340157</v>
      </c>
      <c r="AV39" s="13">
        <v>473.5631749513874</v>
      </c>
      <c r="AX39" s="7">
        <v>748.952345734118</v>
      </c>
      <c r="AY39" s="7">
        <v>2246.857037202354</v>
      </c>
      <c r="BA39" s="7">
        <v>544.5976511940954</v>
      </c>
      <c r="BB39" s="7">
        <v>1633.7929535822864</v>
      </c>
    </row>
    <row r="40" spans="1:54" ht="12">
      <c r="A40" s="31">
        <v>1938</v>
      </c>
      <c r="B40" s="3">
        <v>3.24</v>
      </c>
      <c r="C40" s="3">
        <v>2.88</v>
      </c>
      <c r="D40" s="3">
        <v>0.5142857142857142</v>
      </c>
      <c r="E40" s="3">
        <v>0.5299999999999999</v>
      </c>
      <c r="F40" s="11">
        <v>0.866889463116698</v>
      </c>
      <c r="G40" s="3">
        <v>11.4</v>
      </c>
      <c r="H40" s="3">
        <v>11.4</v>
      </c>
      <c r="I40" s="3">
        <v>1.92</v>
      </c>
      <c r="J40" s="3">
        <v>1.2000000000000002</v>
      </c>
      <c r="K40" s="3">
        <v>10.799999999999999</v>
      </c>
      <c r="L40" s="3">
        <v>16.919999999999998</v>
      </c>
      <c r="M40" s="3">
        <v>10.093611998054977</v>
      </c>
      <c r="N40" s="3">
        <v>2.64</v>
      </c>
      <c r="O40" s="3">
        <v>4.43458004570961</v>
      </c>
      <c r="P40" s="3">
        <v>11.788936627282489</v>
      </c>
      <c r="V40" s="3">
        <f>IF(ISBLANK(B40),"",B40*2.20463)</f>
        <v>7.1430012</v>
      </c>
      <c r="W40" s="3">
        <f t="shared" si="1"/>
        <v>6.349334399999999</v>
      </c>
      <c r="X40" s="3">
        <f t="shared" si="2"/>
        <v>1.1338097142857142</v>
      </c>
      <c r="Y40" s="3">
        <f t="shared" si="3"/>
        <v>1.1684538999999998</v>
      </c>
      <c r="Z40" s="3">
        <f t="shared" si="4"/>
        <v>1.9111705170709659</v>
      </c>
      <c r="AA40" s="3">
        <f t="shared" si="5"/>
        <v>25.132782</v>
      </c>
      <c r="AB40" s="3">
        <f t="shared" si="6"/>
        <v>25.132782</v>
      </c>
      <c r="AC40" s="3">
        <f t="shared" si="7"/>
        <v>4.2328896</v>
      </c>
      <c r="AD40" s="3">
        <f t="shared" si="8"/>
        <v>2.645556</v>
      </c>
      <c r="AE40" s="3">
        <f t="shared" si="9"/>
        <v>23.810003999999996</v>
      </c>
      <c r="AF40" s="3">
        <f t="shared" si="10"/>
        <v>37.302339599999996</v>
      </c>
      <c r="AG40" s="3">
        <f t="shared" si="11"/>
        <v>22.252679819271943</v>
      </c>
      <c r="AH40" s="3">
        <f t="shared" si="12"/>
        <v>5.8202232</v>
      </c>
      <c r="AI40" s="3">
        <f>IF(ISBLANK(P40),"",P40*2.20463)</f>
        <v>25.99024335660579</v>
      </c>
      <c r="AJ40" s="3">
        <f>IF(ISBLANK(Q40),"",Q40*2.20463)</f>
      </c>
      <c r="AL40" s="3">
        <v>420.44138961159854</v>
      </c>
      <c r="AM40" s="3">
        <v>214.97142857142856</v>
      </c>
      <c r="AN40" s="3">
        <v>993.2199999999998</v>
      </c>
      <c r="AO40" s="3">
        <v>75.24</v>
      </c>
      <c r="AP40" s="3">
        <v>8.448</v>
      </c>
      <c r="AQ40" s="3">
        <v>71.27999999999999</v>
      </c>
      <c r="AR40" s="3">
        <v>30.28083599416493</v>
      </c>
      <c r="AS40" s="3">
        <v>7.656</v>
      </c>
      <c r="AT40" s="3">
        <v>13.30374013712883</v>
      </c>
      <c r="AU40" s="13">
        <v>626.6499657428922</v>
      </c>
      <c r="AV40" s="13">
        <v>421.18000470272233</v>
      </c>
      <c r="AX40" s="7">
        <v>720.6474606043259</v>
      </c>
      <c r="AY40" s="7">
        <v>2161.942381812978</v>
      </c>
      <c r="BA40" s="7">
        <v>484.35700540813065</v>
      </c>
      <c r="BB40" s="7">
        <v>1453.071016224392</v>
      </c>
    </row>
    <row r="41" spans="1:54" ht="12">
      <c r="A41" s="31">
        <v>1939</v>
      </c>
      <c r="B41" s="3">
        <v>3</v>
      </c>
      <c r="C41" s="3">
        <v>2.52</v>
      </c>
      <c r="D41" s="3">
        <v>0.954</v>
      </c>
      <c r="E41" s="3">
        <v>1</v>
      </c>
      <c r="F41" s="11">
        <v>0.9043653625391704</v>
      </c>
      <c r="G41" s="3">
        <v>12</v>
      </c>
      <c r="H41" s="3">
        <v>12</v>
      </c>
      <c r="I41" s="3">
        <v>2.16</v>
      </c>
      <c r="J41" s="3">
        <v>1.08</v>
      </c>
      <c r="K41" s="3">
        <v>9.84</v>
      </c>
      <c r="L41" s="3">
        <v>17.04</v>
      </c>
      <c r="M41" s="11">
        <v>9.176010907322706</v>
      </c>
      <c r="N41" s="3">
        <v>2.4</v>
      </c>
      <c r="O41" s="3">
        <v>4.696943367317249</v>
      </c>
      <c r="P41" s="3">
        <v>12.486406182431956</v>
      </c>
      <c r="R41" s="5">
        <v>100</v>
      </c>
      <c r="S41" s="5">
        <v>100</v>
      </c>
      <c r="V41" s="3">
        <f>IF(ISBLANK(B41),"",B41*2.20463)</f>
        <v>6.61389</v>
      </c>
      <c r="W41" s="3">
        <f t="shared" si="1"/>
        <v>5.5556676</v>
      </c>
      <c r="X41" s="3">
        <f t="shared" si="2"/>
        <v>2.1032170199999998</v>
      </c>
      <c r="Y41" s="3">
        <f t="shared" si="3"/>
        <v>2.20463</v>
      </c>
      <c r="Z41" s="3">
        <f t="shared" si="4"/>
        <v>1.9937910092147313</v>
      </c>
      <c r="AA41" s="3">
        <f t="shared" si="5"/>
        <v>26.45556</v>
      </c>
      <c r="AB41" s="3">
        <f t="shared" si="6"/>
        <v>26.45556</v>
      </c>
      <c r="AC41" s="3">
        <f t="shared" si="7"/>
        <v>4.7620008</v>
      </c>
      <c r="AD41" s="3">
        <f t="shared" si="8"/>
        <v>2.3810004</v>
      </c>
      <c r="AE41" s="3">
        <f t="shared" si="9"/>
        <v>21.6935592</v>
      </c>
      <c r="AF41" s="3">
        <f t="shared" si="10"/>
        <v>37.5668952</v>
      </c>
      <c r="AG41" s="3">
        <f t="shared" si="11"/>
        <v>20.229708926610854</v>
      </c>
      <c r="AH41" s="3">
        <f t="shared" si="12"/>
        <v>5.291111999999999</v>
      </c>
      <c r="AI41" s="3">
        <f>IF(ISBLANK(P41),"",P41*2.20463)</f>
        <v>27.527905661974962</v>
      </c>
      <c r="AJ41" s="3">
        <f>IF(ISBLANK(Q41),"",Q41*2.20463)</f>
      </c>
      <c r="AL41" s="3">
        <v>438.61720083149766</v>
      </c>
      <c r="AM41" s="3">
        <v>398.772</v>
      </c>
      <c r="AN41" s="3">
        <v>1874</v>
      </c>
      <c r="AO41" s="3">
        <v>79.19999999999999</v>
      </c>
      <c r="AP41" s="3">
        <v>9.504000000000001</v>
      </c>
      <c r="AQ41" s="3">
        <v>64.944</v>
      </c>
      <c r="AR41" s="3">
        <v>27.528032721968117</v>
      </c>
      <c r="AS41" s="3">
        <v>6.96</v>
      </c>
      <c r="AT41" s="3">
        <v>14.090830101951745</v>
      </c>
      <c r="AU41" s="13">
        <v>640.8440636554175</v>
      </c>
      <c r="AV41" s="13">
        <v>600.9988628239198</v>
      </c>
      <c r="AX41" s="7">
        <v>736.97067320373</v>
      </c>
      <c r="AY41" s="7">
        <v>2210.91201961119</v>
      </c>
      <c r="BA41" s="7">
        <v>691.1486922475077</v>
      </c>
      <c r="BB41" s="7">
        <v>2073.446076742523</v>
      </c>
    </row>
    <row r="42" spans="1:54" ht="12">
      <c r="A42" s="31">
        <v>1940</v>
      </c>
      <c r="B42" s="3">
        <v>3</v>
      </c>
      <c r="C42" s="3">
        <v>2.4</v>
      </c>
      <c r="D42" s="3">
        <v>0.6428571432</v>
      </c>
      <c r="E42" s="3">
        <v>0.7</v>
      </c>
      <c r="F42" s="11">
        <v>0.8158959653277902</v>
      </c>
      <c r="G42" s="3">
        <v>11.04</v>
      </c>
      <c r="H42" s="3">
        <v>12.84</v>
      </c>
      <c r="I42" s="3">
        <v>2.4</v>
      </c>
      <c r="J42" s="3">
        <v>0.96</v>
      </c>
      <c r="K42" s="3">
        <v>9</v>
      </c>
      <c r="L42" s="3">
        <v>17.759999999999998</v>
      </c>
      <c r="M42" s="11">
        <v>13.764016360984058</v>
      </c>
      <c r="N42" s="3">
        <v>3.5999999999999996</v>
      </c>
      <c r="O42" s="3">
        <v>4.1594185132918415</v>
      </c>
      <c r="P42" s="3">
        <v>11.057444167003776</v>
      </c>
      <c r="V42" s="3">
        <f>IF(ISBLANK(B42),"",B42*2.20463)</f>
        <v>6.61389</v>
      </c>
      <c r="W42" s="3">
        <f t="shared" si="1"/>
        <v>5.291111999999999</v>
      </c>
      <c r="X42" s="3">
        <f t="shared" si="2"/>
        <v>1.417262143613016</v>
      </c>
      <c r="Y42" s="3">
        <f t="shared" si="3"/>
        <v>1.5432409999999999</v>
      </c>
      <c r="Z42" s="3">
        <f t="shared" si="4"/>
        <v>1.798748722040606</v>
      </c>
      <c r="AA42" s="3">
        <f t="shared" si="5"/>
        <v>24.3391152</v>
      </c>
      <c r="AB42" s="3">
        <f t="shared" si="6"/>
        <v>28.307449199999997</v>
      </c>
      <c r="AC42" s="3">
        <f t="shared" si="7"/>
        <v>5.291111999999999</v>
      </c>
      <c r="AD42" s="3">
        <f t="shared" si="8"/>
        <v>2.1164448</v>
      </c>
      <c r="AE42" s="3">
        <f t="shared" si="9"/>
        <v>19.84167</v>
      </c>
      <c r="AF42" s="3">
        <f t="shared" si="10"/>
        <v>39.15422879999999</v>
      </c>
      <c r="AG42" s="3">
        <f t="shared" si="11"/>
        <v>30.34456338991628</v>
      </c>
      <c r="AH42" s="3">
        <f t="shared" si="12"/>
        <v>7.936667999999999</v>
      </c>
      <c r="AI42" s="3">
        <f>IF(ISBLANK(P42),"",P42*2.20463)</f>
        <v>24.377573133901535</v>
      </c>
      <c r="AJ42" s="3">
        <f>IF(ISBLANK(Q42),"",Q42*2.20463)</f>
      </c>
      <c r="AL42" s="3">
        <v>395.7095431839782</v>
      </c>
      <c r="AM42" s="3">
        <v>268.7142858576</v>
      </c>
      <c r="AN42" s="3">
        <v>1311.8</v>
      </c>
      <c r="AO42" s="3">
        <v>84.744</v>
      </c>
      <c r="AP42" s="3">
        <v>10.56</v>
      </c>
      <c r="AQ42" s="3">
        <v>59.4</v>
      </c>
      <c r="AR42" s="3">
        <v>41.292049082952175</v>
      </c>
      <c r="AS42" s="3">
        <v>10.44</v>
      </c>
      <c r="AT42" s="3">
        <v>12.478255539875525</v>
      </c>
      <c r="AU42" s="13">
        <v>614.623847806806</v>
      </c>
      <c r="AV42" s="13">
        <v>487.62859048042765</v>
      </c>
      <c r="AX42" s="7">
        <v>706.8174249778268</v>
      </c>
      <c r="AY42" s="7">
        <v>2120.4522749334806</v>
      </c>
      <c r="BA42" s="7">
        <v>560.7728790524917</v>
      </c>
      <c r="BB42" s="7">
        <v>1682.3186371574752</v>
      </c>
    </row>
    <row r="43" spans="1:54" ht="12">
      <c r="A43" s="31">
        <v>1941</v>
      </c>
      <c r="B43" s="3">
        <v>4.56</v>
      </c>
      <c r="C43" s="3">
        <v>2.4</v>
      </c>
      <c r="D43" s="3">
        <v>0.84</v>
      </c>
      <c r="E43" s="3">
        <v>0.9</v>
      </c>
      <c r="F43" s="11">
        <v>1.0527132263969472</v>
      </c>
      <c r="G43" s="3">
        <v>12</v>
      </c>
      <c r="H43" s="3">
        <v>12</v>
      </c>
      <c r="I43" s="3">
        <v>2.4</v>
      </c>
      <c r="J43" s="3">
        <v>0.96</v>
      </c>
      <c r="K43" s="3">
        <v>9.6</v>
      </c>
      <c r="L43" s="3">
        <v>15.600000000000001</v>
      </c>
      <c r="M43" s="11">
        <v>16.05801908781474</v>
      </c>
      <c r="N43" s="3">
        <v>4.2</v>
      </c>
      <c r="O43" s="3">
        <v>5.215270905127462</v>
      </c>
      <c r="P43" s="3">
        <v>13.864333840166273</v>
      </c>
      <c r="V43" s="3">
        <f>IF(ISBLANK(B43),"",B43*2.20463)</f>
        <v>10.0531128</v>
      </c>
      <c r="W43" s="3">
        <f t="shared" si="1"/>
        <v>5.291111999999999</v>
      </c>
      <c r="X43" s="3">
        <f t="shared" si="2"/>
        <v>1.8518891999999998</v>
      </c>
      <c r="Y43" s="3">
        <f t="shared" si="3"/>
        <v>1.984167</v>
      </c>
      <c r="Z43" s="3">
        <f t="shared" si="4"/>
        <v>2.3208431603115014</v>
      </c>
      <c r="AA43" s="3">
        <f t="shared" si="5"/>
        <v>26.45556</v>
      </c>
      <c r="AB43" s="3">
        <f t="shared" si="6"/>
        <v>26.45556</v>
      </c>
      <c r="AC43" s="3">
        <f t="shared" si="7"/>
        <v>5.291111999999999</v>
      </c>
      <c r="AD43" s="3">
        <f t="shared" si="8"/>
        <v>2.1164448</v>
      </c>
      <c r="AE43" s="3">
        <f t="shared" si="9"/>
        <v>21.164447999999997</v>
      </c>
      <c r="AF43" s="3">
        <f t="shared" si="10"/>
        <v>34.392228</v>
      </c>
      <c r="AG43" s="3">
        <f t="shared" si="11"/>
        <v>35.401990621569006</v>
      </c>
      <c r="AH43" s="3">
        <f t="shared" si="12"/>
        <v>9.259446</v>
      </c>
      <c r="AI43" s="3">
        <f>IF(ISBLANK(P43),"",P43*2.20463)</f>
        <v>30.56572631404577</v>
      </c>
      <c r="AJ43" s="3">
        <f>IF(ISBLANK(Q43),"",Q43*2.20463)</f>
      </c>
      <c r="AL43" s="3">
        <v>510.5659148025194</v>
      </c>
      <c r="AM43" s="3">
        <v>351.12</v>
      </c>
      <c r="AN43" s="3">
        <v>1686.6000000000001</v>
      </c>
      <c r="AO43" s="3">
        <v>79.19999999999999</v>
      </c>
      <c r="AP43" s="3">
        <v>10.56</v>
      </c>
      <c r="AQ43" s="3">
        <v>63.35999999999999</v>
      </c>
      <c r="AR43" s="3">
        <v>48.17405726344421</v>
      </c>
      <c r="AS43" s="3">
        <v>12.18</v>
      </c>
      <c r="AT43" s="3">
        <v>15.645812715382387</v>
      </c>
      <c r="AU43" s="13">
        <v>739.6857847813458</v>
      </c>
      <c r="AV43" s="13">
        <v>580.2398699788266</v>
      </c>
      <c r="AX43" s="7">
        <v>850.6386524985476</v>
      </c>
      <c r="AY43" s="7">
        <v>2551.915957495643</v>
      </c>
      <c r="BA43" s="7">
        <v>667.2758504756506</v>
      </c>
      <c r="BB43" s="7">
        <v>2001.8275514269517</v>
      </c>
    </row>
    <row r="44" spans="1:54" ht="12">
      <c r="A44" s="31">
        <v>1942</v>
      </c>
      <c r="B44" s="3">
        <v>2.64</v>
      </c>
      <c r="C44" s="3">
        <v>3.48</v>
      </c>
      <c r="D44" s="3">
        <v>0.6428571428571428</v>
      </c>
      <c r="E44" s="3">
        <v>1.0799999999999998</v>
      </c>
      <c r="F44" s="11">
        <v>0.9489976375893663</v>
      </c>
      <c r="G44" s="3">
        <v>17.4</v>
      </c>
      <c r="H44" s="3">
        <v>11.76</v>
      </c>
      <c r="I44" s="3">
        <v>2.52</v>
      </c>
      <c r="J44" s="3">
        <v>0.72</v>
      </c>
      <c r="K44" s="3">
        <v>13.8</v>
      </c>
      <c r="L44" s="3">
        <v>18</v>
      </c>
      <c r="M44" s="11">
        <v>17.434420723913142</v>
      </c>
      <c r="N44" s="3">
        <v>4.56</v>
      </c>
      <c r="O44" s="3">
        <v>4.2554050943678075</v>
      </c>
      <c r="P44" s="3">
        <v>11.312615955473097</v>
      </c>
      <c r="Q44" s="3">
        <v>0.3877238744379951</v>
      </c>
      <c r="V44" s="3">
        <f>IF(ISBLANK(B44),"",B44*2.20463)</f>
        <v>5.8202232</v>
      </c>
      <c r="W44" s="3">
        <f t="shared" si="1"/>
        <v>7.6721124</v>
      </c>
      <c r="X44" s="3">
        <f t="shared" si="2"/>
        <v>1.4172621428571426</v>
      </c>
      <c r="Y44" s="3">
        <f t="shared" si="3"/>
        <v>2.3810003999999996</v>
      </c>
      <c r="Z44" s="3">
        <f t="shared" si="4"/>
        <v>2.0921886617586445</v>
      </c>
      <c r="AA44" s="3">
        <f t="shared" si="5"/>
        <v>38.360561999999994</v>
      </c>
      <c r="AB44" s="3">
        <f t="shared" si="6"/>
        <v>25.9264488</v>
      </c>
      <c r="AC44" s="3">
        <f t="shared" si="7"/>
        <v>5.5556676</v>
      </c>
      <c r="AD44" s="3">
        <f t="shared" si="8"/>
        <v>1.5873335999999998</v>
      </c>
      <c r="AE44" s="3">
        <f t="shared" si="9"/>
        <v>30.423894</v>
      </c>
      <c r="AF44" s="3">
        <f t="shared" si="10"/>
        <v>39.68334</v>
      </c>
      <c r="AG44" s="3">
        <f t="shared" si="11"/>
        <v>38.43644696056063</v>
      </c>
      <c r="AH44" s="3">
        <f t="shared" si="12"/>
        <v>10.0531128</v>
      </c>
      <c r="AI44" s="3">
        <f>IF(ISBLANK(P44),"",P44*2.20463)</f>
        <v>24.94013251391465</v>
      </c>
      <c r="AJ44" s="3">
        <f>IF(ISBLANK(Q44),"",Q44*2.20463)</f>
        <v>0.8547876853022371</v>
      </c>
      <c r="AL44" s="3">
        <v>460.26385423084264</v>
      </c>
      <c r="AM44" s="3">
        <v>268.71428571428567</v>
      </c>
      <c r="AN44" s="3">
        <v>2023.9199999999996</v>
      </c>
      <c r="AO44" s="3">
        <v>77.616</v>
      </c>
      <c r="AP44" s="3">
        <v>11.088000000000001</v>
      </c>
      <c r="AQ44" s="3">
        <v>91.08</v>
      </c>
      <c r="AR44" s="3">
        <v>52.303262171739426</v>
      </c>
      <c r="AS44" s="3">
        <v>13.223999999999998</v>
      </c>
      <c r="AT44" s="3">
        <v>12.766215283103422</v>
      </c>
      <c r="AU44" s="13">
        <v>718.3413316856855</v>
      </c>
      <c r="AV44" s="13">
        <v>526.7917631691286</v>
      </c>
      <c r="AX44" s="7">
        <v>826.0925314385383</v>
      </c>
      <c r="AY44" s="7">
        <v>2478.277594315615</v>
      </c>
      <c r="BA44" s="7">
        <v>605.8105276444978</v>
      </c>
      <c r="BB44" s="7">
        <v>1817.4315829334935</v>
      </c>
    </row>
    <row r="45" spans="1:54" ht="12">
      <c r="A45" s="31">
        <v>1943</v>
      </c>
      <c r="B45" s="3">
        <v>3.12</v>
      </c>
      <c r="C45" s="3">
        <v>3.7199999999999998</v>
      </c>
      <c r="D45" s="3">
        <v>0.8999999999999999</v>
      </c>
      <c r="E45" s="3">
        <v>1.5</v>
      </c>
      <c r="F45" s="11">
        <v>1.1180540473457232</v>
      </c>
      <c r="G45" s="3">
        <v>12</v>
      </c>
      <c r="H45" s="3">
        <v>12.600000000000001</v>
      </c>
      <c r="I45" s="3">
        <v>2.6399999999999997</v>
      </c>
      <c r="J45" s="3">
        <v>0.72</v>
      </c>
      <c r="K45" s="3">
        <v>18.84</v>
      </c>
      <c r="M45" s="11">
        <v>22.940027268306768</v>
      </c>
      <c r="N45" s="3">
        <v>6</v>
      </c>
      <c r="O45" s="3">
        <v>4.2554050943678075</v>
      </c>
      <c r="P45" s="3">
        <v>15.313101406365654</v>
      </c>
      <c r="Q45" s="3">
        <v>0.3972863616745792</v>
      </c>
      <c r="V45" s="3">
        <f>IF(ISBLANK(B45),"",B45*2.20463)</f>
        <v>6.8784456</v>
      </c>
      <c r="W45" s="3">
        <f t="shared" si="1"/>
        <v>8.201223599999999</v>
      </c>
      <c r="X45" s="3">
        <f t="shared" si="2"/>
        <v>1.9841669999999998</v>
      </c>
      <c r="Y45" s="3">
        <f t="shared" si="3"/>
        <v>3.306945</v>
      </c>
      <c r="Z45" s="3">
        <f t="shared" si="4"/>
        <v>2.464895494399802</v>
      </c>
      <c r="AA45" s="3">
        <f t="shared" si="5"/>
        <v>26.45556</v>
      </c>
      <c r="AB45" s="3">
        <f t="shared" si="6"/>
        <v>27.778338</v>
      </c>
      <c r="AC45" s="3">
        <f t="shared" si="7"/>
        <v>5.820223199999999</v>
      </c>
      <c r="AD45" s="3">
        <f t="shared" si="8"/>
        <v>1.5873335999999998</v>
      </c>
      <c r="AE45" s="3">
        <f t="shared" si="9"/>
        <v>41.535229199999996</v>
      </c>
      <c r="AF45" s="3"/>
      <c r="AG45" s="3">
        <f t="shared" si="11"/>
        <v>50.57427231652714</v>
      </c>
      <c r="AH45" s="3">
        <f t="shared" si="12"/>
        <v>13.22778</v>
      </c>
      <c r="AI45" s="3">
        <f>IF(ISBLANK(P45),"",P45*2.20463)</f>
        <v>33.75972275351591</v>
      </c>
      <c r="AJ45" s="3">
        <f>IF(ISBLANK(Q45),"",Q45*2.20463)</f>
        <v>0.8758694315386275</v>
      </c>
      <c r="AL45" s="3">
        <v>542.2562129626758</v>
      </c>
      <c r="AM45" s="3">
        <v>376.2</v>
      </c>
      <c r="AN45" s="3">
        <v>2811</v>
      </c>
      <c r="AO45" s="3">
        <v>83.16000000000001</v>
      </c>
      <c r="AP45" s="3">
        <v>11.616</v>
      </c>
      <c r="AQ45" s="3">
        <v>124.344</v>
      </c>
      <c r="AR45" s="3">
        <v>68.8200818049203</v>
      </c>
      <c r="AS45" s="3">
        <v>17.4</v>
      </c>
      <c r="AT45" s="3">
        <v>12.766215283103422</v>
      </c>
      <c r="AU45" s="13">
        <v>860.3625100506994</v>
      </c>
      <c r="AV45" s="13">
        <v>694.3062970880236</v>
      </c>
      <c r="AX45" s="7">
        <v>989.4168865583042</v>
      </c>
      <c r="AY45" s="7">
        <v>2968.2506596749126</v>
      </c>
      <c r="BA45" s="7">
        <v>798.452241651227</v>
      </c>
      <c r="BB45" s="7">
        <v>2395.356724953681</v>
      </c>
    </row>
    <row r="46" spans="1:54" ht="12">
      <c r="A46" s="31">
        <v>1944</v>
      </c>
      <c r="B46" s="3">
        <v>3.12</v>
      </c>
      <c r="C46" s="3">
        <v>3.6</v>
      </c>
      <c r="D46" s="3">
        <v>0.8999999999999999</v>
      </c>
      <c r="E46" s="3">
        <v>1.5</v>
      </c>
      <c r="F46" s="11">
        <v>1.103533864912662</v>
      </c>
      <c r="G46" s="3">
        <v>13.2</v>
      </c>
      <c r="H46" s="3">
        <v>12.960000000000003</v>
      </c>
      <c r="I46" s="3">
        <v>2.6399999999999997</v>
      </c>
      <c r="J46" s="3">
        <v>0.72</v>
      </c>
      <c r="K46" s="3">
        <v>19.8</v>
      </c>
      <c r="L46" s="3">
        <v>19.799999999999997</v>
      </c>
      <c r="M46" s="11">
        <v>22.940027268306768</v>
      </c>
      <c r="N46" s="3">
        <v>6</v>
      </c>
      <c r="O46" s="3">
        <v>4.2554050943678075</v>
      </c>
      <c r="P46" s="3">
        <v>14.652772157021449</v>
      </c>
      <c r="Q46" s="3">
        <v>0.39851586797702676</v>
      </c>
      <c r="V46" s="3">
        <f>IF(ISBLANK(B46),"",B46*2.20463)</f>
        <v>6.8784456</v>
      </c>
      <c r="W46" s="3">
        <f t="shared" si="1"/>
        <v>7.936668</v>
      </c>
      <c r="X46" s="3">
        <f t="shared" si="2"/>
        <v>1.9841669999999998</v>
      </c>
      <c r="Y46" s="3">
        <f t="shared" si="3"/>
        <v>3.306945</v>
      </c>
      <c r="Z46" s="3">
        <f t="shared" si="4"/>
        <v>2.432883864602402</v>
      </c>
      <c r="AA46" s="3">
        <f t="shared" si="5"/>
        <v>29.101115999999998</v>
      </c>
      <c r="AB46" s="3">
        <f t="shared" si="6"/>
        <v>28.572004800000006</v>
      </c>
      <c r="AC46" s="3">
        <f t="shared" si="7"/>
        <v>5.820223199999999</v>
      </c>
      <c r="AD46" s="3">
        <f t="shared" si="8"/>
        <v>1.5873335999999998</v>
      </c>
      <c r="AE46" s="3">
        <f t="shared" si="9"/>
        <v>43.651674</v>
      </c>
      <c r="AF46" s="3">
        <f t="shared" si="10"/>
        <v>43.65167399999999</v>
      </c>
      <c r="AG46" s="3">
        <f t="shared" si="11"/>
        <v>50.57427231652714</v>
      </c>
      <c r="AH46" s="3">
        <f t="shared" si="12"/>
        <v>13.22778</v>
      </c>
      <c r="AI46" s="3">
        <f>IF(ISBLANK(P46),"",P46*2.20463)</f>
        <v>32.303941080534194</v>
      </c>
      <c r="AJ46" s="3">
        <f>IF(ISBLANK(Q46),"",Q46*2.20463)</f>
        <v>0.8785800380181924</v>
      </c>
      <c r="AL46" s="3">
        <v>535.2139244826411</v>
      </c>
      <c r="AM46" s="3">
        <v>376.2</v>
      </c>
      <c r="AN46" s="3">
        <v>2811</v>
      </c>
      <c r="AO46" s="3">
        <v>85.53600000000002</v>
      </c>
      <c r="AP46" s="3">
        <v>11.616</v>
      </c>
      <c r="AQ46" s="3">
        <v>130.68</v>
      </c>
      <c r="AR46" s="3">
        <v>68.8200818049203</v>
      </c>
      <c r="AS46" s="3">
        <v>17.4</v>
      </c>
      <c r="AT46" s="3">
        <v>12.766215283103422</v>
      </c>
      <c r="AU46" s="13">
        <v>862.0322215706648</v>
      </c>
      <c r="AV46" s="13">
        <v>703.0182970880237</v>
      </c>
      <c r="AX46" s="7">
        <v>991.3370548062644</v>
      </c>
      <c r="AY46" s="7">
        <v>2974.011164418793</v>
      </c>
      <c r="BA46" s="7">
        <v>808.4710416512272</v>
      </c>
      <c r="BB46" s="7">
        <v>2425.4131249536817</v>
      </c>
    </row>
    <row r="47" spans="1:54" ht="12">
      <c r="A47" s="31">
        <v>1945</v>
      </c>
      <c r="D47" s="3">
        <v>1.2348</v>
      </c>
      <c r="E47" s="11">
        <v>1.5</v>
      </c>
      <c r="F47" s="11">
        <v>1.1</v>
      </c>
      <c r="G47" s="11">
        <v>14.7</v>
      </c>
      <c r="H47" s="11">
        <v>14.280000000000001</v>
      </c>
      <c r="I47" s="11">
        <v>2.88</v>
      </c>
      <c r="J47" s="11">
        <v>0.72</v>
      </c>
      <c r="K47" s="11">
        <v>20</v>
      </c>
      <c r="L47" s="6"/>
      <c r="M47" s="11">
        <v>22.940027268306768</v>
      </c>
      <c r="N47" s="11">
        <v>6</v>
      </c>
      <c r="O47" s="3">
        <v>4.199736978079686</v>
      </c>
      <c r="P47" s="3">
        <v>14.461088355763604</v>
      </c>
      <c r="Q47" s="3">
        <v>0.39290818994496873</v>
      </c>
      <c r="X47" s="3">
        <f t="shared" si="2"/>
        <v>2.7222771239999997</v>
      </c>
      <c r="Y47" s="3">
        <f t="shared" si="3"/>
        <v>3.306945</v>
      </c>
      <c r="Z47" s="3">
        <f t="shared" si="4"/>
        <v>2.425093</v>
      </c>
      <c r="AA47" s="3">
        <f t="shared" si="5"/>
        <v>32.408061</v>
      </c>
      <c r="AB47" s="3">
        <f t="shared" si="6"/>
        <v>31.4821164</v>
      </c>
      <c r="AC47" s="3">
        <f t="shared" si="7"/>
        <v>6.349334399999999</v>
      </c>
      <c r="AD47" s="3">
        <f t="shared" si="8"/>
        <v>1.5873335999999998</v>
      </c>
      <c r="AE47" s="3">
        <f t="shared" si="9"/>
        <v>44.0926</v>
      </c>
      <c r="AF47" s="3"/>
      <c r="AG47" s="3">
        <f t="shared" si="11"/>
        <v>50.57427231652714</v>
      </c>
      <c r="AH47" s="3">
        <f t="shared" si="12"/>
        <v>13.22778</v>
      </c>
      <c r="AI47" s="3">
        <f>IF(ISBLANK(P47),"",P47*2.20463)</f>
        <v>31.881349221767113</v>
      </c>
      <c r="AJ47" s="3">
        <f>IF(ISBLANK(Q47),"",Q47*2.20463)</f>
        <v>0.8662171827983763</v>
      </c>
      <c r="AL47" s="3">
        <v>533.5</v>
      </c>
      <c r="AM47" s="3">
        <v>516.1464</v>
      </c>
      <c r="AN47" s="3">
        <v>2811</v>
      </c>
      <c r="AO47" s="3">
        <v>94.248</v>
      </c>
      <c r="AP47" s="3">
        <v>12.672</v>
      </c>
      <c r="AQ47" s="3">
        <v>132</v>
      </c>
      <c r="AR47" s="3">
        <v>68.8200818049203</v>
      </c>
      <c r="AS47" s="3">
        <v>17.4</v>
      </c>
      <c r="AT47" s="3">
        <v>12.599210934239059</v>
      </c>
      <c r="AU47" s="13">
        <v>871.2392927391594</v>
      </c>
      <c r="AV47" s="13">
        <v>853.8856927391594</v>
      </c>
      <c r="AX47" s="7">
        <v>1001.9251866500332</v>
      </c>
      <c r="AY47" s="7">
        <v>3005.7755599500997</v>
      </c>
      <c r="BA47" s="7">
        <v>981.9685466500332</v>
      </c>
      <c r="BB47" s="7">
        <v>2945.9056399500996</v>
      </c>
    </row>
    <row r="48" spans="1:36" ht="12">
      <c r="A48" s="31">
        <v>1946</v>
      </c>
      <c r="B48" s="3">
        <v>3.12</v>
      </c>
      <c r="C48" s="3">
        <v>3.6</v>
      </c>
      <c r="E48" s="3">
        <v>1.5</v>
      </c>
      <c r="F48" s="3">
        <v>1.0816000000000001</v>
      </c>
      <c r="G48" s="3">
        <v>16.199999999999996</v>
      </c>
      <c r="H48" s="3">
        <v>15.600000000000001</v>
      </c>
      <c r="I48" s="3">
        <v>3.12</v>
      </c>
      <c r="J48" s="3">
        <v>0.72</v>
      </c>
      <c r="V48" s="3">
        <f>IF(ISBLANK(B48),"",B48*2.20463)</f>
        <v>6.8784456</v>
      </c>
      <c r="W48" s="3">
        <f t="shared" si="1"/>
        <v>7.936668</v>
      </c>
      <c r="X48" s="3"/>
      <c r="Y48" s="3">
        <f t="shared" si="3"/>
        <v>3.306945</v>
      </c>
      <c r="Z48" s="3">
        <f t="shared" si="4"/>
        <v>2.384527808</v>
      </c>
      <c r="AA48" s="3">
        <f t="shared" si="5"/>
        <v>35.71500599999999</v>
      </c>
      <c r="AB48" s="3">
        <f t="shared" si="6"/>
        <v>34.392228</v>
      </c>
      <c r="AC48" s="3">
        <f t="shared" si="7"/>
        <v>6.8784456</v>
      </c>
      <c r="AD48" s="3">
        <f t="shared" si="8"/>
        <v>1.5873335999999998</v>
      </c>
      <c r="AE48" s="3"/>
      <c r="AF48" s="3"/>
      <c r="AG48" s="3"/>
      <c r="AH48" s="3"/>
      <c r="AI48" s="3"/>
      <c r="AJ48" s="3"/>
    </row>
    <row r="49" spans="1:54" ht="12">
      <c r="A49" s="31">
        <v>1947</v>
      </c>
      <c r="R49" s="5">
        <v>183</v>
      </c>
      <c r="AU49" s="13">
        <v>1172.744636489414</v>
      </c>
      <c r="AV49" s="13">
        <v>1099.8279189677733</v>
      </c>
      <c r="AX49" s="7">
        <v>1348.656331962826</v>
      </c>
      <c r="AY49" s="7">
        <v>4045.9689958884783</v>
      </c>
      <c r="BA49" s="7">
        <v>1264.8021068129392</v>
      </c>
      <c r="BB49" s="7">
        <v>3794.4063204388176</v>
      </c>
    </row>
    <row r="50" spans="1:54" ht="12">
      <c r="A50" s="31">
        <v>1948</v>
      </c>
      <c r="R50" s="5">
        <v>206</v>
      </c>
      <c r="AU50" s="13">
        <v>1320.13877113016</v>
      </c>
      <c r="AV50" s="13">
        <v>1238.0576574172749</v>
      </c>
      <c r="AX50" s="7">
        <v>1518.159586799684</v>
      </c>
      <c r="AY50" s="7">
        <v>4554.478760399052</v>
      </c>
      <c r="BA50" s="7">
        <v>1423.766306029866</v>
      </c>
      <c r="BB50" s="7">
        <v>4271.298918089598</v>
      </c>
    </row>
    <row r="51" spans="1:54" ht="12">
      <c r="A51" s="31">
        <v>1949</v>
      </c>
      <c r="R51" s="5">
        <v>210</v>
      </c>
      <c r="AU51" s="13">
        <v>1345.7725336763767</v>
      </c>
      <c r="AV51" s="13">
        <v>1262.0976119302316</v>
      </c>
      <c r="AX51" s="7">
        <v>1547.638413727833</v>
      </c>
      <c r="AY51" s="7">
        <v>4642.915241183499</v>
      </c>
      <c r="BA51" s="7">
        <v>1451.412253719766</v>
      </c>
      <c r="BB51" s="7">
        <v>4354.236761159298</v>
      </c>
    </row>
    <row r="52" spans="1:54" ht="12">
      <c r="A52" s="31">
        <v>1950</v>
      </c>
      <c r="R52" s="5">
        <v>226</v>
      </c>
      <c r="AU52" s="13">
        <v>1448.3075838612433</v>
      </c>
      <c r="AV52" s="13">
        <v>1358.2574299820587</v>
      </c>
      <c r="AX52" s="7">
        <v>1665.5537214404296</v>
      </c>
      <c r="AY52" s="7">
        <v>4996.661164321289</v>
      </c>
      <c r="BA52" s="7">
        <v>1561.9960444793674</v>
      </c>
      <c r="BB52" s="7">
        <v>4685.9881334381025</v>
      </c>
    </row>
    <row r="53" spans="1:54" ht="12">
      <c r="A53" s="31">
        <v>1951</v>
      </c>
      <c r="R53" s="5">
        <v>265</v>
      </c>
      <c r="AU53" s="13">
        <v>1698.2367686868563</v>
      </c>
      <c r="AV53" s="13">
        <v>1592.6469864833875</v>
      </c>
      <c r="AX53" s="7">
        <v>1952.9722839898845</v>
      </c>
      <c r="AY53" s="7">
        <v>5858.916851969654</v>
      </c>
      <c r="BA53" s="7">
        <v>1831.5440344558956</v>
      </c>
      <c r="BB53" s="7">
        <v>5494.632103367687</v>
      </c>
    </row>
    <row r="54" spans="1:54" ht="12">
      <c r="A54" s="31">
        <v>1952</v>
      </c>
      <c r="E54" s="3">
        <v>0.14</v>
      </c>
      <c r="G54" s="3">
        <v>29</v>
      </c>
      <c r="H54" s="3">
        <v>27</v>
      </c>
      <c r="I54" s="3">
        <v>6</v>
      </c>
      <c r="L54" s="3">
        <v>40</v>
      </c>
      <c r="O54" s="3">
        <v>10.3</v>
      </c>
      <c r="R54" s="5">
        <v>305</v>
      </c>
      <c r="Y54" s="3">
        <f t="shared" si="3"/>
        <v>0.3086482</v>
      </c>
      <c r="AA54" s="3">
        <f t="shared" si="5"/>
        <v>63.93427</v>
      </c>
      <c r="AB54" s="3">
        <f t="shared" si="6"/>
        <v>59.525009999999995</v>
      </c>
      <c r="AC54" s="3">
        <f t="shared" si="7"/>
        <v>13.22778</v>
      </c>
      <c r="AF54" s="3">
        <f t="shared" si="10"/>
        <v>88.1852</v>
      </c>
      <c r="AU54" s="13">
        <v>1954.5743941490232</v>
      </c>
      <c r="AV54" s="13">
        <v>1833.0465316129553</v>
      </c>
      <c r="AX54" s="7">
        <v>2247.7605532713765</v>
      </c>
      <c r="AY54" s="7">
        <v>6743.281659814129</v>
      </c>
      <c r="BA54" s="7">
        <v>2108.0035113548984</v>
      </c>
      <c r="BB54" s="7">
        <v>6324.010534064695</v>
      </c>
    </row>
    <row r="55" spans="1:54" ht="12">
      <c r="A55" s="31">
        <v>1953</v>
      </c>
      <c r="E55" s="3">
        <v>0.19</v>
      </c>
      <c r="G55" s="3">
        <v>29</v>
      </c>
      <c r="H55" s="3">
        <v>27</v>
      </c>
      <c r="I55" s="3">
        <v>6</v>
      </c>
      <c r="L55" s="3">
        <v>44</v>
      </c>
      <c r="O55" s="3">
        <v>10.3</v>
      </c>
      <c r="R55" s="5">
        <v>325</v>
      </c>
      <c r="S55" s="5">
        <v>235</v>
      </c>
      <c r="Y55" s="3">
        <f t="shared" si="3"/>
        <v>0.41887969999999997</v>
      </c>
      <c r="AA55" s="3">
        <f t="shared" si="5"/>
        <v>63.93427</v>
      </c>
      <c r="AB55" s="3">
        <f t="shared" si="6"/>
        <v>59.525009999999995</v>
      </c>
      <c r="AC55" s="3">
        <f t="shared" si="7"/>
        <v>13.22778</v>
      </c>
      <c r="AF55" s="3">
        <f t="shared" si="10"/>
        <v>97.00371999999999</v>
      </c>
      <c r="AU55" s="13">
        <v>2082.7432068801068</v>
      </c>
      <c r="AV55" s="13">
        <v>1953.2463041777394</v>
      </c>
      <c r="AX55" s="7">
        <v>2395.1546879121224</v>
      </c>
      <c r="AY55" s="7">
        <v>7185.464063736367</v>
      </c>
      <c r="BA55" s="7">
        <v>2246.2332498044</v>
      </c>
      <c r="BB55" s="7">
        <v>6738.699749413201</v>
      </c>
    </row>
    <row r="56" spans="1:54" ht="12">
      <c r="A56" s="31">
        <v>1954</v>
      </c>
      <c r="E56" s="3">
        <v>0.25</v>
      </c>
      <c r="G56" s="3">
        <v>27.5</v>
      </c>
      <c r="H56" s="3">
        <v>27</v>
      </c>
      <c r="I56" s="3">
        <v>7</v>
      </c>
      <c r="L56" s="3">
        <v>44</v>
      </c>
      <c r="O56" s="3">
        <v>10.3</v>
      </c>
      <c r="R56" s="12">
        <v>340.2127659574468</v>
      </c>
      <c r="S56" s="5">
        <v>246</v>
      </c>
      <c r="Y56" s="3">
        <f t="shared" si="3"/>
        <v>0.5511575</v>
      </c>
      <c r="AA56" s="3">
        <f t="shared" si="5"/>
        <v>60.627325</v>
      </c>
      <c r="AB56" s="3">
        <f t="shared" si="6"/>
        <v>59.525009999999995</v>
      </c>
      <c r="AC56" s="3">
        <f t="shared" si="7"/>
        <v>15.432409999999999</v>
      </c>
      <c r="AF56" s="3">
        <f t="shared" si="10"/>
        <v>97.00371999999999</v>
      </c>
      <c r="AU56" s="13">
        <v>2180.2333144361965</v>
      </c>
      <c r="AV56" s="13">
        <v>2044.6748545860587</v>
      </c>
      <c r="AX56" s="7">
        <v>2507.2683116016256</v>
      </c>
      <c r="AY56" s="7">
        <v>7521.804934804877</v>
      </c>
      <c r="BA56" s="7">
        <v>2351.3760827739675</v>
      </c>
      <c r="BB56" s="7">
        <v>7054.128248321902</v>
      </c>
    </row>
    <row r="57" spans="1:54" ht="12">
      <c r="A57" s="31">
        <v>1955</v>
      </c>
      <c r="E57" s="3">
        <v>0.24</v>
      </c>
      <c r="G57" s="3">
        <v>29</v>
      </c>
      <c r="H57" s="3">
        <v>28</v>
      </c>
      <c r="I57" s="3">
        <v>7.3</v>
      </c>
      <c r="L57" s="3">
        <v>44</v>
      </c>
      <c r="O57" s="3">
        <v>11.3</v>
      </c>
      <c r="R57" s="12">
        <v>352.6595744680851</v>
      </c>
      <c r="S57" s="5">
        <v>255</v>
      </c>
      <c r="Y57" s="3">
        <f t="shared" si="3"/>
        <v>0.5291112</v>
      </c>
      <c r="AA57" s="3">
        <f t="shared" si="5"/>
        <v>63.93427</v>
      </c>
      <c r="AB57" s="3">
        <f t="shared" si="6"/>
        <v>61.729639999999996</v>
      </c>
      <c r="AC57" s="3">
        <f t="shared" si="7"/>
        <v>16.093798999999997</v>
      </c>
      <c r="AF57" s="3">
        <f t="shared" si="10"/>
        <v>97.00371999999999</v>
      </c>
      <c r="AU57" s="13">
        <v>2259.9979478911796</v>
      </c>
      <c r="AV57" s="13">
        <v>2119.480032192866</v>
      </c>
      <c r="AX57" s="7">
        <v>2598.9976400748565</v>
      </c>
      <c r="AY57" s="7">
        <v>7796.992920224569</v>
      </c>
      <c r="BA57" s="7">
        <v>2437.402037021796</v>
      </c>
      <c r="BB57" s="7">
        <v>7312.206111065388</v>
      </c>
    </row>
    <row r="58" spans="1:54" ht="12">
      <c r="A58" s="31">
        <v>1956</v>
      </c>
      <c r="E58" s="3">
        <v>0.26</v>
      </c>
      <c r="G58" s="3">
        <v>32.4</v>
      </c>
      <c r="H58" s="3">
        <v>31.2</v>
      </c>
      <c r="I58" s="3">
        <v>6.72</v>
      </c>
      <c r="L58" s="3">
        <v>44</v>
      </c>
      <c r="O58" s="3">
        <v>11.5</v>
      </c>
      <c r="R58" s="12">
        <v>372.0212765957447</v>
      </c>
      <c r="S58" s="5">
        <v>269</v>
      </c>
      <c r="Y58" s="3">
        <f t="shared" si="3"/>
        <v>0.5732037999999999</v>
      </c>
      <c r="AA58" s="3">
        <f t="shared" si="5"/>
        <v>71.43001199999999</v>
      </c>
      <c r="AB58" s="3">
        <f t="shared" si="6"/>
        <v>68.78445599999999</v>
      </c>
      <c r="AC58" s="3">
        <f t="shared" si="7"/>
        <v>14.815113599999998</v>
      </c>
      <c r="AF58" s="3">
        <f t="shared" si="10"/>
        <v>97.00371999999999</v>
      </c>
      <c r="AU58" s="13">
        <v>2384.076266598931</v>
      </c>
      <c r="AV58" s="13">
        <v>2235.8436418034553</v>
      </c>
      <c r="AX58" s="7">
        <v>2741.68770658877</v>
      </c>
      <c r="AY58" s="7">
        <v>8225.06311976631</v>
      </c>
      <c r="BA58" s="7">
        <v>2571.2201880739735</v>
      </c>
      <c r="BB58" s="7">
        <v>7713.66056422192</v>
      </c>
    </row>
    <row r="59" spans="1:54" ht="12">
      <c r="A59" s="31">
        <v>1957</v>
      </c>
      <c r="E59" s="3">
        <v>0.23</v>
      </c>
      <c r="G59" s="3">
        <v>33</v>
      </c>
      <c r="H59" s="3">
        <v>32.16</v>
      </c>
      <c r="I59" s="3">
        <v>7.8</v>
      </c>
      <c r="L59" s="3">
        <v>44</v>
      </c>
      <c r="O59" s="3">
        <v>11.95</v>
      </c>
      <c r="R59" s="12">
        <v>383.0851063829788</v>
      </c>
      <c r="S59" s="5">
        <v>277</v>
      </c>
      <c r="Y59" s="3">
        <f t="shared" si="3"/>
        <v>0.5070649</v>
      </c>
      <c r="AA59" s="3">
        <f t="shared" si="5"/>
        <v>72.75278999999999</v>
      </c>
      <c r="AB59" s="3">
        <f t="shared" si="6"/>
        <v>70.90090079999999</v>
      </c>
      <c r="AC59" s="3">
        <f t="shared" si="7"/>
        <v>17.196113999999998</v>
      </c>
      <c r="AF59" s="3">
        <f t="shared" si="10"/>
        <v>97.00371999999999</v>
      </c>
      <c r="AU59" s="13">
        <v>2454.9781630033604</v>
      </c>
      <c r="AV59" s="13">
        <v>2302.337133009506</v>
      </c>
      <c r="AX59" s="7">
        <v>2823.224887453864</v>
      </c>
      <c r="AY59" s="7">
        <v>8469.674662361593</v>
      </c>
      <c r="BA59" s="7">
        <v>2647.687702960932</v>
      </c>
      <c r="BB59" s="7">
        <v>7943.063108882796</v>
      </c>
    </row>
    <row r="60" spans="1:54" ht="12">
      <c r="A60" s="31">
        <v>1958</v>
      </c>
      <c r="E60" s="3">
        <v>0.2</v>
      </c>
      <c r="G60" s="3">
        <v>33.6</v>
      </c>
      <c r="H60" s="3">
        <v>30</v>
      </c>
      <c r="I60" s="3">
        <v>6.96</v>
      </c>
      <c r="L60" s="3">
        <v>40.8</v>
      </c>
      <c r="O60" s="3">
        <v>11.95</v>
      </c>
      <c r="R60" s="12">
        <v>398.29787234042556</v>
      </c>
      <c r="S60" s="5">
        <v>288</v>
      </c>
      <c r="T60" s="1">
        <v>100</v>
      </c>
      <c r="Y60" s="3">
        <f t="shared" si="3"/>
        <v>0.440926</v>
      </c>
      <c r="AA60" s="3">
        <f t="shared" si="5"/>
        <v>74.075568</v>
      </c>
      <c r="AB60" s="3">
        <f t="shared" si="6"/>
        <v>66.13889999999999</v>
      </c>
      <c r="AC60" s="3">
        <f t="shared" si="7"/>
        <v>15.3442248</v>
      </c>
      <c r="AF60" s="3">
        <f t="shared" si="10"/>
        <v>89.94890399999998</v>
      </c>
      <c r="AU60" s="13">
        <v>2552.4682705594505</v>
      </c>
      <c r="AV60" s="13">
        <v>2393.7656834178256</v>
      </c>
      <c r="AX60" s="7">
        <v>2935.3385111433677</v>
      </c>
      <c r="AY60" s="7">
        <v>8806.015533430103</v>
      </c>
      <c r="BA60" s="7">
        <v>2752.830535930499</v>
      </c>
      <c r="BB60" s="7">
        <v>8258.491607791497</v>
      </c>
    </row>
    <row r="61" spans="1:54" ht="12">
      <c r="A61" s="31">
        <v>1959</v>
      </c>
      <c r="D61" s="3" t="s">
        <v>33</v>
      </c>
      <c r="E61" s="3">
        <v>0.2</v>
      </c>
      <c r="G61" s="3">
        <v>34.6</v>
      </c>
      <c r="H61" s="3">
        <v>33.6</v>
      </c>
      <c r="I61" s="3">
        <v>7</v>
      </c>
      <c r="L61" s="3">
        <v>42.96</v>
      </c>
      <c r="O61" s="3">
        <v>11.6</v>
      </c>
      <c r="R61" s="5">
        <v>402.2808510638298</v>
      </c>
      <c r="S61" s="5">
        <v>289</v>
      </c>
      <c r="T61" s="1">
        <v>101</v>
      </c>
      <c r="X61" s="3" t="s">
        <v>9</v>
      </c>
      <c r="Y61" s="3">
        <f t="shared" si="3"/>
        <v>0.440926</v>
      </c>
      <c r="AA61" s="3">
        <f t="shared" si="5"/>
        <v>76.280198</v>
      </c>
      <c r="AB61" s="3">
        <f t="shared" si="6"/>
        <v>74.075568</v>
      </c>
      <c r="AC61" s="3">
        <f t="shared" si="7"/>
        <v>15.432409999999999</v>
      </c>
      <c r="AF61" s="3">
        <f t="shared" si="10"/>
        <v>94.7109048</v>
      </c>
      <c r="AU61" s="13">
        <v>2577.992953265045</v>
      </c>
      <c r="AV61" s="13">
        <v>2417.7033402520037</v>
      </c>
      <c r="AX61" s="7">
        <v>2964.6918962548016</v>
      </c>
      <c r="AY61" s="7">
        <v>8894.075688764406</v>
      </c>
      <c r="BA61" s="7">
        <v>2780.358841289804</v>
      </c>
      <c r="BB61" s="7">
        <v>8341.076523869411</v>
      </c>
    </row>
    <row r="62" spans="1:54" ht="12">
      <c r="A62" s="31">
        <v>1960</v>
      </c>
      <c r="D62" s="3">
        <v>3.6</v>
      </c>
      <c r="E62" s="3">
        <v>0.19</v>
      </c>
      <c r="G62" s="3">
        <v>33.6</v>
      </c>
      <c r="H62" s="3">
        <v>33.12</v>
      </c>
      <c r="I62" s="3">
        <v>7.2</v>
      </c>
      <c r="L62" s="3">
        <v>42.96</v>
      </c>
      <c r="O62" s="3">
        <v>11.32</v>
      </c>
      <c r="R62" s="5">
        <v>406.26382978723404</v>
      </c>
      <c r="S62" s="5">
        <v>290</v>
      </c>
      <c r="T62" s="1">
        <v>102</v>
      </c>
      <c r="X62" s="3">
        <f t="shared" si="2"/>
        <v>7.936668</v>
      </c>
      <c r="Y62" s="3">
        <f t="shared" si="3"/>
        <v>0.41887969999999997</v>
      </c>
      <c r="AA62" s="3">
        <f t="shared" si="5"/>
        <v>74.075568</v>
      </c>
      <c r="AB62" s="3">
        <f t="shared" si="6"/>
        <v>73.01734559999998</v>
      </c>
      <c r="AC62" s="3">
        <f t="shared" si="7"/>
        <v>15.873336</v>
      </c>
      <c r="AF62" s="3">
        <f t="shared" si="10"/>
        <v>94.7109048</v>
      </c>
      <c r="AU62" s="13">
        <v>2603.5176359706393</v>
      </c>
      <c r="AV62" s="13">
        <v>2441.640997086182</v>
      </c>
      <c r="AX62" s="7">
        <v>2994.045281366235</v>
      </c>
      <c r="AY62" s="7">
        <v>8982.135844098706</v>
      </c>
      <c r="BA62" s="7">
        <v>2807.887146649109</v>
      </c>
      <c r="BB62" s="7">
        <v>8423.661439947327</v>
      </c>
    </row>
    <row r="63" spans="1:54" ht="12">
      <c r="A63" s="31">
        <v>1961</v>
      </c>
      <c r="D63" s="3">
        <v>3.6</v>
      </c>
      <c r="E63" s="3">
        <v>0.19</v>
      </c>
      <c r="G63" s="3">
        <v>33.6</v>
      </c>
      <c r="H63" s="3">
        <v>34.32</v>
      </c>
      <c r="I63" s="3">
        <v>7.56</v>
      </c>
      <c r="L63" s="3">
        <v>44.16</v>
      </c>
      <c r="O63" s="3">
        <v>11.95</v>
      </c>
      <c r="R63" s="5">
        <v>414.22978723404253</v>
      </c>
      <c r="T63" s="1">
        <v>104</v>
      </c>
      <c r="X63" s="3">
        <f t="shared" si="2"/>
        <v>7.936668</v>
      </c>
      <c r="Y63" s="3">
        <f t="shared" si="3"/>
        <v>0.41887969999999997</v>
      </c>
      <c r="AA63" s="3">
        <f t="shared" si="5"/>
        <v>74.075568</v>
      </c>
      <c r="AB63" s="3">
        <f t="shared" si="6"/>
        <v>75.6629016</v>
      </c>
      <c r="AC63" s="3">
        <f t="shared" si="7"/>
        <v>16.6670028</v>
      </c>
      <c r="AF63" s="3">
        <f t="shared" si="10"/>
        <v>97.3564608</v>
      </c>
      <c r="AU63" s="13">
        <v>2654.5670013818276</v>
      </c>
      <c r="AV63" s="13">
        <v>2489.5163107545377</v>
      </c>
      <c r="AX63" s="7">
        <v>3052.7520515891015</v>
      </c>
      <c r="AY63" s="7">
        <v>9158.256154767305</v>
      </c>
      <c r="BA63" s="7">
        <v>2862.9437573677183</v>
      </c>
      <c r="BB63" s="7">
        <v>8588.831272103154</v>
      </c>
    </row>
    <row r="64" spans="1:54" ht="12">
      <c r="A64" s="31">
        <v>1962</v>
      </c>
      <c r="E64" s="3">
        <v>0.21</v>
      </c>
      <c r="G64" s="3">
        <v>34.32</v>
      </c>
      <c r="H64" s="3">
        <v>35.52</v>
      </c>
      <c r="I64" s="3">
        <v>7.8</v>
      </c>
      <c r="L64" s="3">
        <v>43.56</v>
      </c>
      <c r="O64" s="3">
        <v>13.22</v>
      </c>
      <c r="R64" s="5">
        <v>430.16170212765957</v>
      </c>
      <c r="T64" s="1">
        <v>108</v>
      </c>
      <c r="Y64" s="3">
        <f t="shared" si="3"/>
        <v>0.46297229999999995</v>
      </c>
      <c r="AA64" s="3">
        <f t="shared" si="5"/>
        <v>75.6629016</v>
      </c>
      <c r="AB64" s="3">
        <f t="shared" si="6"/>
        <v>78.3084576</v>
      </c>
      <c r="AC64" s="3">
        <f t="shared" si="7"/>
        <v>17.196113999999998</v>
      </c>
      <c r="AF64" s="3">
        <f t="shared" si="10"/>
        <v>96.0336828</v>
      </c>
      <c r="AU64" s="13">
        <v>2756.665732204206</v>
      </c>
      <c r="AV64" s="13">
        <v>2585.266938091251</v>
      </c>
      <c r="AX64" s="7">
        <v>3170.1655920348367</v>
      </c>
      <c r="AY64" s="7">
        <v>9510.49677610451</v>
      </c>
      <c r="BA64" s="7">
        <v>2973.056978804939</v>
      </c>
      <c r="BB64" s="7">
        <v>8919.170936414816</v>
      </c>
    </row>
    <row r="65" spans="1:54" ht="12">
      <c r="A65" s="31">
        <v>1963</v>
      </c>
      <c r="E65" s="3">
        <v>0.21</v>
      </c>
      <c r="G65" s="3">
        <v>34.32</v>
      </c>
      <c r="H65" s="3">
        <v>36.72</v>
      </c>
      <c r="I65" s="3">
        <v>8.04</v>
      </c>
      <c r="L65" s="3">
        <v>43.08</v>
      </c>
      <c r="O65" s="3">
        <v>13.09</v>
      </c>
      <c r="R65" s="5">
        <v>430.16170212765957</v>
      </c>
      <c r="T65" s="1">
        <v>108</v>
      </c>
      <c r="Y65" s="3">
        <f t="shared" si="3"/>
        <v>0.46297229999999995</v>
      </c>
      <c r="AA65" s="3">
        <f t="shared" si="5"/>
        <v>75.6629016</v>
      </c>
      <c r="AB65" s="3">
        <f t="shared" si="6"/>
        <v>80.9540136</v>
      </c>
      <c r="AC65" s="3">
        <f t="shared" si="7"/>
        <v>17.725225199999997</v>
      </c>
      <c r="AF65" s="3">
        <f t="shared" si="10"/>
        <v>94.97546039999999</v>
      </c>
      <c r="AU65" s="13">
        <v>2756.665732204206</v>
      </c>
      <c r="AV65" s="13">
        <v>2585.266938091251</v>
      </c>
      <c r="AX65" s="7">
        <v>3170.1655920348367</v>
      </c>
      <c r="AY65" s="7">
        <v>9510.49677610451</v>
      </c>
      <c r="BA65" s="7">
        <v>2973.056978804939</v>
      </c>
      <c r="BB65" s="7">
        <v>8919.170936414816</v>
      </c>
    </row>
    <row r="66" spans="1:54" ht="12">
      <c r="A66" s="31">
        <v>1964</v>
      </c>
      <c r="E66" s="3">
        <v>0.2</v>
      </c>
      <c r="G66" s="3">
        <v>44.4</v>
      </c>
      <c r="H66" s="3">
        <v>39.6</v>
      </c>
      <c r="I66" s="3">
        <v>8.04</v>
      </c>
      <c r="L66" s="3">
        <v>45.48</v>
      </c>
      <c r="O66" s="3">
        <v>13.41</v>
      </c>
      <c r="R66" s="5">
        <v>430.16170212765957</v>
      </c>
      <c r="T66" s="1">
        <v>108</v>
      </c>
      <c r="Y66" s="3">
        <f t="shared" si="3"/>
        <v>0.440926</v>
      </c>
      <c r="AA66" s="3">
        <f t="shared" si="5"/>
        <v>97.885572</v>
      </c>
      <c r="AB66" s="3">
        <f t="shared" si="6"/>
        <v>87.303348</v>
      </c>
      <c r="AC66" s="3">
        <f t="shared" si="7"/>
        <v>17.725225199999997</v>
      </c>
      <c r="AF66" s="3">
        <f t="shared" si="10"/>
        <v>100.26657239999999</v>
      </c>
      <c r="AU66" s="13">
        <v>2756.665732204206</v>
      </c>
      <c r="AV66" s="13">
        <v>2585.266938091251</v>
      </c>
      <c r="AX66" s="7">
        <v>3170.1655920348367</v>
      </c>
      <c r="AY66" s="7">
        <v>9510.49677610451</v>
      </c>
      <c r="BA66" s="7">
        <v>2973.056978804939</v>
      </c>
      <c r="BB66" s="7">
        <v>8919.170936414816</v>
      </c>
    </row>
    <row r="67" spans="1:54" ht="12">
      <c r="A67" s="31">
        <v>1965</v>
      </c>
      <c r="E67" s="3">
        <v>0.2</v>
      </c>
      <c r="G67" s="3">
        <v>47.04</v>
      </c>
      <c r="H67" s="3">
        <v>44.16</v>
      </c>
      <c r="I67" s="3">
        <v>8.04</v>
      </c>
      <c r="L67" s="3">
        <v>45.6</v>
      </c>
      <c r="O67" s="3">
        <v>14.2</v>
      </c>
      <c r="R67" s="5">
        <v>454.0595744680851</v>
      </c>
      <c r="T67" s="1">
        <v>114</v>
      </c>
      <c r="Y67" s="3">
        <f t="shared" si="3"/>
        <v>0.440926</v>
      </c>
      <c r="AA67" s="3">
        <f t="shared" si="5"/>
        <v>103.7057952</v>
      </c>
      <c r="AB67" s="3">
        <f t="shared" si="6"/>
        <v>97.3564608</v>
      </c>
      <c r="AC67" s="3">
        <f t="shared" si="7"/>
        <v>17.725225199999997</v>
      </c>
      <c r="AF67" s="3">
        <f t="shared" si="10"/>
        <v>100.531128</v>
      </c>
      <c r="AU67" s="13">
        <v>2909.813828437773</v>
      </c>
      <c r="AV67" s="13">
        <v>2728.892879096321</v>
      </c>
      <c r="AX67" s="7">
        <v>3346.2859027034383</v>
      </c>
      <c r="AY67" s="7">
        <v>10038.857708110314</v>
      </c>
      <c r="BA67" s="7">
        <v>3138.226810960769</v>
      </c>
      <c r="BB67" s="7">
        <v>9414.680432882307</v>
      </c>
    </row>
    <row r="68" spans="24:36" s="32" customFormat="1" ht="12.75">
      <c r="X68" s="40"/>
      <c r="Y68" s="40"/>
      <c r="Z68" s="1"/>
      <c r="AA68" s="40"/>
      <c r="AB68" s="40"/>
      <c r="AC68" s="40"/>
      <c r="AD68" s="1"/>
      <c r="AE68" s="1"/>
      <c r="AF68" s="40"/>
      <c r="AG68" s="1"/>
      <c r="AH68" s="1"/>
      <c r="AI68" s="1"/>
      <c r="AJ68" s="1"/>
    </row>
    <row r="69" spans="26:36" s="32" customFormat="1" ht="12.75">
      <c r="Z69" s="1"/>
      <c r="AD69" s="1"/>
      <c r="AE69" s="1"/>
      <c r="AG69" s="1"/>
      <c r="AH69" s="1"/>
      <c r="AI69" s="1"/>
      <c r="AJ69" s="1"/>
    </row>
    <row r="70" spans="26:36" s="32" customFormat="1" ht="12.75">
      <c r="Z70" s="1"/>
      <c r="AD70" s="1"/>
      <c r="AE70" s="1"/>
      <c r="AG70" s="1"/>
      <c r="AH70" s="1"/>
      <c r="AI70" s="1"/>
      <c r="AJ70" s="1"/>
    </row>
    <row r="71" spans="26:36" s="32" customFormat="1" ht="12.75">
      <c r="Z71" s="1"/>
      <c r="AG71" s="1"/>
      <c r="AH71" s="1"/>
      <c r="AI71" s="1"/>
      <c r="AJ71" s="1"/>
    </row>
    <row r="72" spans="26:36" s="32" customFormat="1" ht="12.75">
      <c r="Z72" s="1"/>
      <c r="AG72" s="1"/>
      <c r="AH72" s="1"/>
      <c r="AI72" s="1"/>
      <c r="AJ72" s="1"/>
    </row>
    <row r="73" spans="26:36" s="32" customFormat="1" ht="12.75">
      <c r="Z73" s="1"/>
      <c r="AG73" s="1"/>
      <c r="AH73" s="1"/>
      <c r="AI73" s="1"/>
      <c r="AJ73" s="1"/>
    </row>
    <row r="74" s="32" customFormat="1" ht="12.75">
      <c r="Z74" s="1"/>
    </row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</sheetData>
  <sheetProtection/>
  <printOptions/>
  <pageMargins left="0.75" right="0.75" top="1" bottom="1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9" sqref="E39"/>
    </sheetView>
  </sheetViews>
  <sheetFormatPr defaultColWidth="10.75390625" defaultRowHeight="12.75"/>
  <cols>
    <col min="1" max="1" width="5.625" style="2" customWidth="1"/>
    <col min="2" max="2" width="10.75390625" style="7" customWidth="1"/>
    <col min="3" max="3" width="10.75390625" style="3" customWidth="1"/>
    <col min="4" max="4" width="14.125" style="9" customWidth="1"/>
    <col min="5" max="5" width="10.75390625" style="2" customWidth="1"/>
    <col min="6" max="6" width="10.75390625" style="7" customWidth="1"/>
    <col min="7" max="7" width="10.75390625" style="3" customWidth="1"/>
    <col min="8" max="8" width="14.125" style="9" customWidth="1"/>
    <col min="9" max="16384" width="10.75390625" style="2" customWidth="1"/>
  </cols>
  <sheetData>
    <row r="1" spans="2:8" ht="12">
      <c r="B1" s="41" t="s">
        <v>35</v>
      </c>
      <c r="C1" s="41"/>
      <c r="D1" s="41"/>
      <c r="E1" s="9"/>
      <c r="F1" s="41" t="s">
        <v>56</v>
      </c>
      <c r="G1" s="41"/>
      <c r="H1" s="41"/>
    </row>
    <row r="2" spans="3:7" ht="12">
      <c r="C2" s="3" t="s">
        <v>58</v>
      </c>
      <c r="G2" s="3" t="s">
        <v>58</v>
      </c>
    </row>
    <row r="3" spans="2:8" ht="12">
      <c r="B3" s="7" t="s">
        <v>67</v>
      </c>
      <c r="C3" s="8" t="s">
        <v>68</v>
      </c>
      <c r="D3" s="9" t="s">
        <v>69</v>
      </c>
      <c r="F3" s="7" t="s">
        <v>67</v>
      </c>
      <c r="G3" s="8" t="s">
        <v>68</v>
      </c>
      <c r="H3" s="9" t="s">
        <v>69</v>
      </c>
    </row>
    <row r="4" spans="1:8" ht="12">
      <c r="A4" s="4">
        <v>1904</v>
      </c>
      <c r="B4" s="7">
        <v>743.493663785457</v>
      </c>
      <c r="C4" s="3">
        <v>3.5182500835255874</v>
      </c>
      <c r="D4" s="9">
        <v>1.4763999742393699</v>
      </c>
      <c r="F4" s="7">
        <v>986.396663785457</v>
      </c>
      <c r="G4" s="3">
        <v>3.5182500835255874</v>
      </c>
      <c r="H4" s="9">
        <v>1.1128322574078917</v>
      </c>
    </row>
    <row r="5" spans="1:8" ht="12">
      <c r="A5" s="4">
        <v>1905</v>
      </c>
      <c r="B5" s="7">
        <v>743.435361794267</v>
      </c>
      <c r="C5" s="3">
        <v>3.5182500835255874</v>
      </c>
      <c r="D5" s="9">
        <v>1.4765157570803733</v>
      </c>
      <c r="F5" s="7">
        <v>1202.653361794267</v>
      </c>
      <c r="G5" s="3">
        <v>3.5182500835255874</v>
      </c>
      <c r="H5" s="9">
        <v>0.9127268595685024</v>
      </c>
    </row>
    <row r="6" spans="1:8" ht="12">
      <c r="A6" s="4">
        <v>1906</v>
      </c>
      <c r="B6" s="7">
        <v>842.2751784449663</v>
      </c>
      <c r="C6" s="3">
        <v>3.5182500835255874</v>
      </c>
      <c r="D6" s="9">
        <v>1.3032486937185765</v>
      </c>
      <c r="F6" s="7">
        <v>1208.8767784449658</v>
      </c>
      <c r="G6" s="3">
        <v>3.5182500835255874</v>
      </c>
      <c r="H6" s="9">
        <v>0.9080280518515692</v>
      </c>
    </row>
    <row r="7" spans="1:8" ht="12">
      <c r="A7" s="4">
        <v>1907</v>
      </c>
      <c r="B7" s="7">
        <v>990.5456293747698</v>
      </c>
      <c r="C7" s="3">
        <v>3.5182500835255874</v>
      </c>
      <c r="D7" s="9">
        <v>1.1081710862253216</v>
      </c>
      <c r="F7" s="7">
        <v>1206.5248293747698</v>
      </c>
      <c r="G7" s="3">
        <v>3.5182500835255874</v>
      </c>
      <c r="H7" s="9">
        <v>0.9097981237806906</v>
      </c>
    </row>
    <row r="8" spans="1:8" ht="12">
      <c r="A8" s="4">
        <v>1908</v>
      </c>
      <c r="B8" s="7">
        <v>840.7187197451885</v>
      </c>
      <c r="C8" s="3">
        <v>3.559406204787715</v>
      </c>
      <c r="D8" s="9">
        <v>1.3209349450793202</v>
      </c>
      <c r="F8" s="7">
        <v>1138.0995197451882</v>
      </c>
      <c r="G8" s="3">
        <v>3.559406204787715</v>
      </c>
      <c r="H8" s="9">
        <v>0.9757799881528878</v>
      </c>
    </row>
    <row r="9" spans="1:8" ht="12">
      <c r="A9" s="4">
        <v>1909</v>
      </c>
      <c r="B9" s="7">
        <v>973.5702118753836</v>
      </c>
      <c r="C9" s="3">
        <v>3.559406204787715</v>
      </c>
      <c r="D9" s="9">
        <v>1.140682739003024</v>
      </c>
      <c r="F9" s="7">
        <v>1120.3286118753836</v>
      </c>
      <c r="G9" s="3">
        <v>3.559406204787715</v>
      </c>
      <c r="H9" s="9">
        <v>0.9912580327969827</v>
      </c>
    </row>
    <row r="10" spans="1:8" ht="12">
      <c r="A10" s="4">
        <v>1910</v>
      </c>
      <c r="B10" s="7">
        <v>975.0490618218722</v>
      </c>
      <c r="C10" s="3">
        <v>4.5058022981399</v>
      </c>
      <c r="D10" s="9">
        <v>1.4417841850879816</v>
      </c>
      <c r="F10" s="7">
        <v>1087.197061821872</v>
      </c>
      <c r="G10" s="3">
        <v>4.5058022981399</v>
      </c>
      <c r="H10" s="9">
        <v>1.2930593416651257</v>
      </c>
    </row>
    <row r="11" spans="1:8" ht="12">
      <c r="A11" s="4">
        <v>1911</v>
      </c>
      <c r="B11" s="7">
        <v>1125.5813391378117</v>
      </c>
      <c r="C11" s="3">
        <v>4.362724315499736</v>
      </c>
      <c r="D11" s="9">
        <v>1.2093039739611935</v>
      </c>
      <c r="F11" s="7">
        <v>1294.7693391378116</v>
      </c>
      <c r="G11" s="3">
        <v>4.362724315499736</v>
      </c>
      <c r="H11" s="9">
        <v>1.0512837656028542</v>
      </c>
    </row>
    <row r="12" spans="1:8" ht="12">
      <c r="A12" s="4">
        <v>1912</v>
      </c>
      <c r="B12" s="7">
        <v>1106.0610267985007</v>
      </c>
      <c r="C12" s="3">
        <v>4.26</v>
      </c>
      <c r="D12" s="9">
        <v>1.2016696798793685</v>
      </c>
      <c r="F12" s="7">
        <v>1218.2090267985009</v>
      </c>
      <c r="G12" s="3">
        <v>4.26</v>
      </c>
      <c r="H12" s="9">
        <v>1.09104428777135</v>
      </c>
    </row>
    <row r="13" spans="1:8" ht="12">
      <c r="A13" s="4">
        <v>1913</v>
      </c>
      <c r="B13" s="7">
        <v>1074.5202287885777</v>
      </c>
      <c r="C13" s="3">
        <v>4.26</v>
      </c>
      <c r="D13" s="9">
        <v>1.236942743738254</v>
      </c>
      <c r="F13" s="7">
        <v>1128.6622287885777</v>
      </c>
      <c r="G13" s="3">
        <v>4.26</v>
      </c>
      <c r="H13" s="9">
        <v>1.1776065204437458</v>
      </c>
    </row>
    <row r="14" spans="1:8" ht="12">
      <c r="A14" s="4">
        <v>1914</v>
      </c>
      <c r="B14" s="7">
        <v>1061.8369998681746</v>
      </c>
      <c r="C14" s="10">
        <v>4.26</v>
      </c>
      <c r="D14" s="9">
        <v>1.2517175424900506</v>
      </c>
      <c r="F14" s="7">
        <v>1173.9849998681746</v>
      </c>
      <c r="G14" s="10">
        <v>4.26</v>
      </c>
      <c r="H14" s="9">
        <v>1.1321439372302418</v>
      </c>
    </row>
    <row r="15" spans="1:8" ht="12">
      <c r="A15" s="4">
        <v>1915</v>
      </c>
      <c r="B15" s="7">
        <v>1191.1723045854778</v>
      </c>
      <c r="C15" s="10">
        <v>4.26</v>
      </c>
      <c r="D15" s="9">
        <v>1.1158083468558542</v>
      </c>
      <c r="F15" s="7">
        <v>1476.050304585478</v>
      </c>
      <c r="G15" s="10">
        <v>4.26</v>
      </c>
      <c r="H15" s="9">
        <v>0.9004571157710368</v>
      </c>
    </row>
    <row r="16" ht="12">
      <c r="A16" s="4">
        <v>1916</v>
      </c>
    </row>
    <row r="17" ht="12">
      <c r="A17" s="4">
        <v>1917</v>
      </c>
    </row>
    <row r="18" ht="12">
      <c r="A18" s="4">
        <v>1918</v>
      </c>
    </row>
    <row r="19" ht="12">
      <c r="A19" s="4">
        <v>1919</v>
      </c>
    </row>
    <row r="20" ht="12">
      <c r="A20" s="4">
        <v>1920</v>
      </c>
    </row>
    <row r="21" ht="12">
      <c r="A21" s="4">
        <v>1921</v>
      </c>
    </row>
    <row r="22" spans="1:7" ht="12">
      <c r="A22" s="4">
        <v>1922</v>
      </c>
      <c r="C22" s="3">
        <v>5.878775382679625</v>
      </c>
      <c r="G22" s="3">
        <v>5.878775382679625</v>
      </c>
    </row>
    <row r="23" spans="1:7" ht="12">
      <c r="A23" s="4">
        <v>1923</v>
      </c>
      <c r="C23" s="3">
        <v>7.099295739719541</v>
      </c>
      <c r="G23" s="3">
        <v>7.099295739719541</v>
      </c>
    </row>
    <row r="24" spans="1:7" ht="12">
      <c r="A24" s="4">
        <v>1924</v>
      </c>
      <c r="C24" s="3">
        <v>8.313843876330616</v>
      </c>
      <c r="G24" s="3">
        <v>8.313843876330616</v>
      </c>
    </row>
    <row r="25" spans="1:7" ht="12">
      <c r="A25" s="4">
        <v>1925</v>
      </c>
      <c r="C25" s="3">
        <v>10.0399203184089</v>
      </c>
      <c r="G25" s="3">
        <v>10.0399203184089</v>
      </c>
    </row>
    <row r="26" spans="1:8" ht="12">
      <c r="A26" s="4">
        <v>1926</v>
      </c>
      <c r="B26" s="7">
        <v>3796.51067611101</v>
      </c>
      <c r="C26" s="3">
        <v>10.524696231684352</v>
      </c>
      <c r="D26" s="9">
        <v>0.8649271671874267</v>
      </c>
      <c r="F26" s="7">
        <v>2103.911813844914</v>
      </c>
      <c r="G26" s="3">
        <v>10.524696231684352</v>
      </c>
      <c r="H26" s="9">
        <v>1.5607618164777177</v>
      </c>
    </row>
    <row r="27" spans="1:8" ht="12">
      <c r="A27" s="4">
        <v>1927</v>
      </c>
      <c r="B27" s="7">
        <v>2974.3179726149956</v>
      </c>
      <c r="C27" s="3">
        <v>10.524696231684352</v>
      </c>
      <c r="D27" s="9">
        <v>1.104019561633658</v>
      </c>
      <c r="F27" s="7">
        <v>1794.6133659995544</v>
      </c>
      <c r="G27" s="3">
        <v>10.524696231684352</v>
      </c>
      <c r="H27" s="9">
        <v>1.829756362288418</v>
      </c>
    </row>
    <row r="28" spans="1:8" ht="12">
      <c r="A28" s="4">
        <v>1928</v>
      </c>
      <c r="B28" s="7">
        <v>3081.4244336958727</v>
      </c>
      <c r="C28" s="3">
        <v>10.524696231684352</v>
      </c>
      <c r="D28" s="9">
        <v>1.0656452218583303</v>
      </c>
      <c r="F28" s="7">
        <v>2027.1970463113348</v>
      </c>
      <c r="G28" s="3">
        <v>10.524696231684352</v>
      </c>
      <c r="H28" s="9">
        <v>1.6198253792153612</v>
      </c>
    </row>
    <row r="29" spans="1:8" ht="12">
      <c r="A29" s="4">
        <v>1929</v>
      </c>
      <c r="B29" s="7">
        <v>2376.2899608340126</v>
      </c>
      <c r="C29" s="3">
        <v>8.256250993845375</v>
      </c>
      <c r="D29" s="9">
        <v>1.084021879710197</v>
      </c>
      <c r="F29" s="7">
        <v>2220.7246672919373</v>
      </c>
      <c r="G29" s="3">
        <v>8.256250993845375</v>
      </c>
      <c r="H29" s="9">
        <v>1.1599593358059104</v>
      </c>
    </row>
    <row r="30" spans="1:8" ht="12">
      <c r="A30" s="4">
        <v>1930</v>
      </c>
      <c r="B30" s="7">
        <v>2140.39409631582</v>
      </c>
      <c r="C30" s="3">
        <v>7.061538461538462</v>
      </c>
      <c r="D30" s="9">
        <v>1.029343149372485</v>
      </c>
      <c r="F30" s="7">
        <v>1581.797745979409</v>
      </c>
      <c r="G30" s="3">
        <v>7.061538461538462</v>
      </c>
      <c r="H30" s="9">
        <v>1.3928455806692497</v>
      </c>
    </row>
    <row r="31" spans="1:8" ht="12">
      <c r="A31" s="4">
        <v>1931</v>
      </c>
      <c r="B31" s="7">
        <v>1989.0016579445846</v>
      </c>
      <c r="C31" s="3">
        <v>7.883076923076922</v>
      </c>
      <c r="D31" s="9">
        <v>1.23656005522974</v>
      </c>
      <c r="F31" s="7">
        <v>1695.276402842544</v>
      </c>
      <c r="G31" s="3">
        <v>7.883076923076922</v>
      </c>
      <c r="H31" s="9">
        <v>1.4508076652727633</v>
      </c>
    </row>
    <row r="32" spans="1:8" ht="12">
      <c r="A32" s="4">
        <v>1932</v>
      </c>
      <c r="B32" s="7">
        <v>2213.9472315348967</v>
      </c>
      <c r="C32" s="3">
        <v>7.883076923076922</v>
      </c>
      <c r="D32" s="9">
        <v>1.1109207866236501</v>
      </c>
      <c r="F32" s="7">
        <v>1592.8885157019927</v>
      </c>
      <c r="G32" s="3">
        <v>7.883076923076922</v>
      </c>
      <c r="H32" s="9">
        <v>1.5440628617477847</v>
      </c>
    </row>
    <row r="33" spans="1:8" ht="12">
      <c r="A33" s="4">
        <v>1933</v>
      </c>
      <c r="B33" s="7">
        <v>1691.3214466365673</v>
      </c>
      <c r="C33" s="3">
        <v>7.883076923076922</v>
      </c>
      <c r="D33" s="9">
        <v>1.454200208299318</v>
      </c>
      <c r="F33" s="7">
        <v>1349.627154702781</v>
      </c>
      <c r="G33" s="3">
        <v>7.883076923076922</v>
      </c>
      <c r="H33" s="9">
        <v>1.8223699719065323</v>
      </c>
    </row>
    <row r="34" spans="1:8" ht="12">
      <c r="A34" s="4">
        <v>1934</v>
      </c>
      <c r="B34" s="7">
        <v>1635.9712479544726</v>
      </c>
      <c r="C34" s="3">
        <v>6.923076923076923</v>
      </c>
      <c r="D34" s="9">
        <v>1.3203166025691122</v>
      </c>
      <c r="F34" s="7">
        <v>1501.4107243144122</v>
      </c>
      <c r="G34" s="3">
        <v>6.923076923076923</v>
      </c>
      <c r="H34" s="9">
        <v>1.438646977152983</v>
      </c>
    </row>
    <row r="35" spans="1:8" ht="12">
      <c r="A35" s="4">
        <v>1935</v>
      </c>
      <c r="B35" s="7">
        <v>1989.167672116676</v>
      </c>
      <c r="C35" s="3">
        <v>6.923076923076923</v>
      </c>
      <c r="D35" s="9">
        <v>1.0858813112026606</v>
      </c>
      <c r="F35" s="7">
        <v>2024.9500451747967</v>
      </c>
      <c r="G35" s="3">
        <v>6.923076923076923</v>
      </c>
      <c r="H35" s="9">
        <v>1.0666929809685974</v>
      </c>
    </row>
    <row r="36" spans="1:8" ht="12">
      <c r="A36" s="4">
        <v>1936</v>
      </c>
      <c r="B36" s="7">
        <v>1934.4414640961136</v>
      </c>
      <c r="C36" s="3">
        <v>6.923076923076923</v>
      </c>
      <c r="D36" s="9">
        <v>1.1166013756892255</v>
      </c>
      <c r="F36" s="7">
        <v>1262.5803776974817</v>
      </c>
      <c r="G36" s="3">
        <v>6.923076923076923</v>
      </c>
      <c r="H36" s="9">
        <v>1.7107821713015272</v>
      </c>
    </row>
    <row r="37" spans="1:8" ht="12">
      <c r="A37" s="4">
        <v>1937</v>
      </c>
      <c r="B37" s="7">
        <v>2246.857037202354</v>
      </c>
      <c r="C37" s="3">
        <v>6.923076923076923</v>
      </c>
      <c r="D37" s="9">
        <v>0.9613428732828934</v>
      </c>
      <c r="F37" s="7">
        <v>1633.7929535822864</v>
      </c>
      <c r="G37" s="3">
        <v>6.923076923076923</v>
      </c>
      <c r="H37" s="9">
        <v>1.3220769469374574</v>
      </c>
    </row>
    <row r="38" spans="1:8" ht="12">
      <c r="A38" s="4">
        <v>1938</v>
      </c>
      <c r="B38" s="7">
        <v>2161.942381812978</v>
      </c>
      <c r="C38" s="3">
        <v>6.923076923076923</v>
      </c>
      <c r="D38" s="9">
        <v>0.9991015570862026</v>
      </c>
      <c r="F38" s="7">
        <v>1453.071016224392</v>
      </c>
      <c r="G38" s="3">
        <v>6.923076923076923</v>
      </c>
      <c r="H38" s="9">
        <v>1.4865068368182492</v>
      </c>
    </row>
    <row r="39" spans="1:8" ht="12">
      <c r="A39" s="4">
        <v>1939</v>
      </c>
      <c r="B39" s="7">
        <v>2210.91201961119</v>
      </c>
      <c r="C39" s="3">
        <v>6.923076923076923</v>
      </c>
      <c r="D39" s="9">
        <v>0.976972390054606</v>
      </c>
      <c r="F39" s="7">
        <v>2073.446076742523</v>
      </c>
      <c r="G39" s="3">
        <v>6.923076923076923</v>
      </c>
      <c r="H39" s="9">
        <v>1.0417439952880072</v>
      </c>
    </row>
    <row r="40" spans="1:8" ht="12">
      <c r="A40" s="4">
        <v>1940</v>
      </c>
      <c r="B40" s="7">
        <v>2120.4522749334806</v>
      </c>
      <c r="C40" s="3">
        <v>9.23076923076923</v>
      </c>
      <c r="D40" s="9">
        <v>1.3582008112351156</v>
      </c>
      <c r="F40" s="7">
        <v>1682.3186371574752</v>
      </c>
      <c r="G40" s="3">
        <v>9.23076923076923</v>
      </c>
      <c r="H40" s="9">
        <v>1.7119230188557997</v>
      </c>
    </row>
    <row r="41" spans="1:8" ht="12">
      <c r="A41" s="4">
        <v>1941</v>
      </c>
      <c r="B41" s="7">
        <v>2551.915957495643</v>
      </c>
      <c r="C41" s="3">
        <v>9.23076923076923</v>
      </c>
      <c r="D41" s="9">
        <v>1.128563811649317</v>
      </c>
      <c r="F41" s="7">
        <v>2001.8275514269517</v>
      </c>
      <c r="G41" s="3">
        <v>9.23076923076923</v>
      </c>
      <c r="H41" s="9">
        <v>1.4386853642548105</v>
      </c>
    </row>
    <row r="42" spans="1:8" ht="12">
      <c r="A42" s="4">
        <v>1942</v>
      </c>
      <c r="B42" s="7">
        <v>2478.277594315615</v>
      </c>
      <c r="C42" s="3">
        <v>9.23076923076923</v>
      </c>
      <c r="D42" s="9">
        <v>1.1620974206464234</v>
      </c>
      <c r="F42" s="7">
        <v>1817.4315829334935</v>
      </c>
      <c r="G42" s="3">
        <v>9.23076923076923</v>
      </c>
      <c r="H42" s="9">
        <v>1.5846538747562797</v>
      </c>
    </row>
    <row r="43" spans="1:8" ht="12">
      <c r="A43" s="4">
        <v>1943</v>
      </c>
      <c r="B43" s="7">
        <v>2968.2506596749126</v>
      </c>
      <c r="C43" s="3">
        <v>9.23076923076923</v>
      </c>
      <c r="D43" s="9">
        <v>0.9702684611937125</v>
      </c>
      <c r="F43" s="7">
        <v>2395.356724953681</v>
      </c>
      <c r="G43" s="3">
        <v>9.23076923076923</v>
      </c>
      <c r="H43" s="9">
        <v>1.2023261378973482</v>
      </c>
    </row>
    <row r="44" spans="1:8" ht="12">
      <c r="A44" s="4">
        <v>1944</v>
      </c>
      <c r="B44" s="7">
        <v>2974.011164418793</v>
      </c>
      <c r="C44" s="3">
        <v>14.69693845669907</v>
      </c>
      <c r="D44" s="9">
        <v>1.5418384615870253</v>
      </c>
      <c r="F44" s="7">
        <v>2425.4131249536817</v>
      </c>
      <c r="G44" s="3">
        <v>14.69693845669907</v>
      </c>
      <c r="H44" s="9">
        <v>1.8905829903009528</v>
      </c>
    </row>
    <row r="45" spans="1:8" ht="12">
      <c r="A45" s="4">
        <v>1945</v>
      </c>
      <c r="B45" s="7">
        <v>3005.7755599500997</v>
      </c>
      <c r="C45" s="3">
        <v>14.966629547095764</v>
      </c>
      <c r="D45" s="9">
        <v>1.553538621084337</v>
      </c>
      <c r="F45" s="7">
        <v>2945.9056399500996</v>
      </c>
      <c r="G45" s="3">
        <v>14.966629547095764</v>
      </c>
      <c r="H45" s="9">
        <v>1.5851113339709604</v>
      </c>
    </row>
    <row r="46" spans="1:7" ht="12">
      <c r="A46" s="4">
        <v>1946</v>
      </c>
      <c r="C46" s="3">
        <v>15.202771469539021</v>
      </c>
      <c r="G46" s="3">
        <v>15.202771469539021</v>
      </c>
    </row>
    <row r="47" spans="1:8" ht="12">
      <c r="A47" s="4">
        <v>1947</v>
      </c>
      <c r="B47" s="7">
        <v>4045.9689958884783</v>
      </c>
      <c r="C47" s="3">
        <v>17.654831383980795</v>
      </c>
      <c r="D47" s="9">
        <v>1.3614309445770745</v>
      </c>
      <c r="F47" s="7">
        <v>3794.4063204388176</v>
      </c>
      <c r="G47" s="3">
        <v>17.654831383980795</v>
      </c>
      <c r="H47" s="9">
        <v>1.4516914970679735</v>
      </c>
    </row>
    <row r="48" spans="1:8" ht="12">
      <c r="A48" s="4">
        <v>1948</v>
      </c>
      <c r="B48" s="7">
        <v>4554.478760399052</v>
      </c>
      <c r="C48" s="3">
        <v>19.616479315534217</v>
      </c>
      <c r="D48" s="9">
        <v>1.3438072430291512</v>
      </c>
      <c r="F48" s="7">
        <v>4271.298918089598</v>
      </c>
      <c r="G48" s="3">
        <v>19.616479315534217</v>
      </c>
      <c r="H48" s="9">
        <v>1.4328993741285823</v>
      </c>
    </row>
    <row r="49" spans="1:8" ht="12">
      <c r="A49" s="4">
        <v>1949</v>
      </c>
      <c r="B49" s="7">
        <v>4642.915241183499</v>
      </c>
      <c r="C49" s="3">
        <v>21.57812724708764</v>
      </c>
      <c r="D49" s="9">
        <v>1.4500320060495506</v>
      </c>
      <c r="F49" s="7">
        <v>4354.236761159298</v>
      </c>
      <c r="G49" s="3">
        <v>21.57812724708764</v>
      </c>
      <c r="H49" s="9">
        <v>1.5461666579882705</v>
      </c>
    </row>
    <row r="50" spans="1:8" ht="12">
      <c r="A50" s="4">
        <v>1950</v>
      </c>
      <c r="B50" s="7">
        <v>4996.661164321289</v>
      </c>
      <c r="C50" s="3">
        <v>23.539775178641058</v>
      </c>
      <c r="D50" s="9">
        <v>1.4698634976849831</v>
      </c>
      <c r="F50" s="7">
        <v>4685.9881334381025</v>
      </c>
      <c r="G50" s="3">
        <v>23.539775178641058</v>
      </c>
      <c r="H50" s="9">
        <v>1.567312943737104</v>
      </c>
    </row>
    <row r="51" spans="1:8" ht="12">
      <c r="A51" s="4">
        <v>1951</v>
      </c>
      <c r="B51" s="7">
        <v>5858.916851969654</v>
      </c>
      <c r="C51" s="3">
        <v>28.443895007524613</v>
      </c>
      <c r="D51" s="9">
        <v>1.5146989565766318</v>
      </c>
      <c r="F51" s="7">
        <v>5494.632103367687</v>
      </c>
      <c r="G51" s="3">
        <v>28.443895007524613</v>
      </c>
      <c r="H51" s="9">
        <v>1.6151209171781415</v>
      </c>
    </row>
    <row r="52" spans="1:8" ht="12">
      <c r="A52" s="4">
        <v>1952</v>
      </c>
      <c r="B52" s="7">
        <v>6743.281659814129</v>
      </c>
      <c r="C52" s="3">
        <v>32.939338184001215</v>
      </c>
      <c r="D52" s="9">
        <v>1.5240463074015589</v>
      </c>
      <c r="F52" s="7">
        <v>6324.010534064695</v>
      </c>
      <c r="G52" s="3">
        <v>32.939338184001215</v>
      </c>
      <c r="H52" s="9">
        <v>1.6250879814399821</v>
      </c>
    </row>
    <row r="53" spans="1:8" ht="12">
      <c r="A53" s="4">
        <v>1953</v>
      </c>
      <c r="B53" s="7">
        <v>7185.464063736367</v>
      </c>
      <c r="C53" s="3">
        <v>31.876778887743097</v>
      </c>
      <c r="D53" s="9">
        <v>1.3841214603200256</v>
      </c>
      <c r="F53" s="7">
        <v>6738.699749413201</v>
      </c>
      <c r="G53" s="3">
        <v>31.876778887743097</v>
      </c>
      <c r="H53" s="9">
        <v>1.4758863553524395</v>
      </c>
    </row>
    <row r="54" spans="1:8" ht="12">
      <c r="A54" s="4">
        <v>1954</v>
      </c>
      <c r="B54" s="7">
        <v>7521.804934804877</v>
      </c>
      <c r="C54" s="3">
        <v>35.800074750849944</v>
      </c>
      <c r="D54" s="9">
        <v>1.484965831881804</v>
      </c>
      <c r="F54" s="7">
        <v>7054.128248321902</v>
      </c>
      <c r="G54" s="3">
        <v>35.800074750849944</v>
      </c>
      <c r="H54" s="9">
        <v>1.5834165369650475</v>
      </c>
    </row>
    <row r="55" spans="1:8" ht="12">
      <c r="A55" s="4">
        <v>1955</v>
      </c>
      <c r="B55" s="7">
        <v>7796.992920224569</v>
      </c>
      <c r="C55" s="3">
        <v>43.15625449417528</v>
      </c>
      <c r="D55" s="9">
        <v>1.7269159456662524</v>
      </c>
      <c r="F55" s="7">
        <v>7312.206111065388</v>
      </c>
      <c r="G55" s="3">
        <v>43.15625449417528</v>
      </c>
      <c r="H55" s="9">
        <v>1.8414075311425917</v>
      </c>
    </row>
    <row r="56" spans="1:8" ht="12">
      <c r="A56" s="4">
        <v>1956</v>
      </c>
      <c r="B56" s="7">
        <v>8225.06311976631</v>
      </c>
      <c r="C56" s="3">
        <v>49.041198288835545</v>
      </c>
      <c r="D56" s="9">
        <v>1.860271908351193</v>
      </c>
      <c r="F56" s="7">
        <v>7713.66056422192</v>
      </c>
      <c r="G56" s="3">
        <v>49.041198288835545</v>
      </c>
      <c r="H56" s="9">
        <v>1.983604766987837</v>
      </c>
    </row>
    <row r="57" spans="1:8" ht="12">
      <c r="A57" s="4">
        <v>1957</v>
      </c>
      <c r="B57" s="7">
        <v>8469.674662361593</v>
      </c>
      <c r="C57" s="3">
        <v>51.493258203277314</v>
      </c>
      <c r="D57" s="9">
        <v>1.8968729260425785</v>
      </c>
      <c r="F57" s="7">
        <v>7943.063108882796</v>
      </c>
      <c r="G57" s="3">
        <v>51.493258203277314</v>
      </c>
      <c r="H57" s="9">
        <v>2.022632369804023</v>
      </c>
    </row>
    <row r="58" spans="1:8" ht="12">
      <c r="A58" s="4">
        <v>1958</v>
      </c>
      <c r="B58" s="7">
        <v>8806.015533430103</v>
      </c>
      <c r="C58" s="3">
        <v>55.171348074939985</v>
      </c>
      <c r="D58" s="9">
        <v>1.9547388411971516</v>
      </c>
      <c r="F58" s="7">
        <v>8258.491607791497</v>
      </c>
      <c r="G58" s="3">
        <v>55.171348074939985</v>
      </c>
      <c r="H58" s="9">
        <v>2.0843346965614384</v>
      </c>
    </row>
    <row r="59" spans="1:8" ht="12">
      <c r="A59" s="4">
        <v>1959</v>
      </c>
      <c r="B59" s="7">
        <v>8894.075688764406</v>
      </c>
      <c r="C59" s="3">
        <v>58.60423195515845</v>
      </c>
      <c r="D59" s="9">
        <v>2.055808946297553</v>
      </c>
      <c r="F59" s="7">
        <v>8341.076523869411</v>
      </c>
      <c r="G59" s="3">
        <v>58.60423195515845</v>
      </c>
      <c r="H59" s="9">
        <v>2.192105577461754</v>
      </c>
    </row>
    <row r="60" spans="1:8" ht="12">
      <c r="A60" s="4">
        <v>1960</v>
      </c>
      <c r="B60" s="7">
        <v>8982.135844098706</v>
      </c>
      <c r="C60" s="3">
        <v>62.772733809709486</v>
      </c>
      <c r="D60" s="9">
        <v>2.1804494263462777</v>
      </c>
      <c r="F60" s="7">
        <v>8423.661439947327</v>
      </c>
      <c r="G60" s="3">
        <v>62.772733809709486</v>
      </c>
      <c r="H60" s="9">
        <v>2.3250095090184235</v>
      </c>
    </row>
    <row r="61" spans="1:8" ht="12">
      <c r="A61" s="4">
        <v>1961</v>
      </c>
      <c r="B61" s="7">
        <v>9158.256154767305</v>
      </c>
      <c r="C61" s="3">
        <v>65.22479372415128</v>
      </c>
      <c r="D61" s="9">
        <v>2.2220535545232587</v>
      </c>
      <c r="F61" s="7">
        <v>8588.831272103154</v>
      </c>
      <c r="G61" s="3">
        <v>65.22479372415128</v>
      </c>
      <c r="H61" s="9">
        <v>2.369371920022833</v>
      </c>
    </row>
    <row r="62" spans="1:8" ht="12">
      <c r="A62" s="4">
        <v>1962</v>
      </c>
      <c r="B62" s="7">
        <v>9510.49677610451</v>
      </c>
      <c r="C62" s="3">
        <v>65.72670690061993</v>
      </c>
      <c r="D62" s="9">
        <v>2.156220966765624</v>
      </c>
      <c r="F62" s="7">
        <v>8919.170936414816</v>
      </c>
      <c r="G62" s="3">
        <v>65.72670690061993</v>
      </c>
      <c r="H62" s="9">
        <v>2.299174743839631</v>
      </c>
    </row>
    <row r="63" spans="1:8" ht="12">
      <c r="A63" s="4">
        <v>1963</v>
      </c>
      <c r="B63" s="7">
        <v>9510.49677610451</v>
      </c>
      <c r="C63" s="3">
        <v>65.72670690061993</v>
      </c>
      <c r="D63" s="9">
        <v>2.156220966765624</v>
      </c>
      <c r="F63" s="7">
        <v>8919.170936414816</v>
      </c>
      <c r="G63" s="3">
        <v>65.72670690061993</v>
      </c>
      <c r="H63" s="9">
        <v>2.299174743839631</v>
      </c>
    </row>
    <row r="64" spans="1:8" ht="12">
      <c r="A64" s="4">
        <v>1964</v>
      </c>
      <c r="B64" s="7">
        <v>9510.49677610451</v>
      </c>
      <c r="C64" s="3">
        <v>65.72670690061993</v>
      </c>
      <c r="D64" s="9">
        <v>2.156220966765624</v>
      </c>
      <c r="F64" s="7">
        <v>8919.170936414816</v>
      </c>
      <c r="G64" s="3">
        <v>65.72670690061993</v>
      </c>
      <c r="H64" s="9">
        <v>2.299174743839631</v>
      </c>
    </row>
    <row r="65" spans="1:8" ht="12">
      <c r="A65" s="4">
        <v>1965</v>
      </c>
      <c r="B65" s="7">
        <v>10038.857708110314</v>
      </c>
      <c r="C65" s="3">
        <v>68.41052550594827</v>
      </c>
      <c r="D65" s="9">
        <v>2.1261466770877866</v>
      </c>
      <c r="F65" s="7">
        <v>9414.680432882307</v>
      </c>
      <c r="G65" s="3">
        <v>68.41052550594827</v>
      </c>
      <c r="H65" s="9">
        <v>2.267106579986312</v>
      </c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/>
  <mergeCells count="2">
    <mergeCell ref="B1:D1"/>
    <mergeCell ref="F1:H1"/>
  </mergeCells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Utrecht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Marlous van Wayenburg</dc:creator>
  <cp:keywords/>
  <dc:description/>
  <cp:lastModifiedBy>Peter Lindert</cp:lastModifiedBy>
  <dcterms:created xsi:type="dcterms:W3CDTF">2010-02-16T17:50:07Z</dcterms:created>
  <dcterms:modified xsi:type="dcterms:W3CDTF">2012-01-23T17:35:48Z</dcterms:modified>
  <cp:category/>
  <cp:version/>
  <cp:contentType/>
  <cp:contentStatus/>
</cp:coreProperties>
</file>